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256" windowHeight="11496"/>
  </bookViews>
  <sheets>
    <sheet name="ФУНДАМЕНТ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E42" i="1" l="1"/>
</calcChain>
</file>

<file path=xl/sharedStrings.xml><?xml version="1.0" encoding="utf-8"?>
<sst xmlns="http://schemas.openxmlformats.org/spreadsheetml/2006/main" count="97" uniqueCount="65">
  <si>
    <t>№п/п</t>
  </si>
  <si>
    <t xml:space="preserve">Наименования видов работ, включая стоимость Материалы и Оборудование </t>
  </si>
  <si>
    <t>Ед.изм.</t>
  </si>
  <si>
    <t>Кол-во</t>
  </si>
  <si>
    <t>кг</t>
  </si>
  <si>
    <t>Арматура Ø 6 А240</t>
  </si>
  <si>
    <t>3</t>
  </si>
  <si>
    <t>Арматура Ø 16 А500с</t>
  </si>
  <si>
    <t>Стеклопластиковая арматура Ø 8АКС</t>
  </si>
  <si>
    <t>Стеклопластиковая сетка  Ø 5 КСП</t>
  </si>
  <si>
    <t>Сваи бетон марки В25</t>
  </si>
  <si>
    <r>
      <t>м</t>
    </r>
    <r>
      <rPr>
        <vertAlign val="superscript"/>
        <sz val="12"/>
        <rFont val="Times New Roman"/>
        <family val="1"/>
        <charset val="204"/>
      </rPr>
      <t>3</t>
    </r>
  </si>
  <si>
    <t>Ростверки - бетон марки В25</t>
  </si>
  <si>
    <t>Утеплитель ПСБ-35 м</t>
  </si>
  <si>
    <t>Арматура Ø 10 А500с</t>
  </si>
  <si>
    <t>Бетон марки В25</t>
  </si>
  <si>
    <t>Перекрытия - бетон марки В25</t>
  </si>
  <si>
    <t>4</t>
  </si>
  <si>
    <t>м</t>
  </si>
  <si>
    <r>
      <t>м</t>
    </r>
    <r>
      <rPr>
        <vertAlign val="superscript"/>
        <sz val="12"/>
        <rFont val="Times New Roman"/>
        <family val="1"/>
        <charset val="204"/>
      </rPr>
      <t>2</t>
    </r>
  </si>
  <si>
    <t>Материал</t>
  </si>
  <si>
    <t>Работа</t>
  </si>
  <si>
    <t>Сетка арм 100х100х4</t>
  </si>
  <si>
    <t>Штукатурка 20 мм</t>
  </si>
  <si>
    <t>Бентонитовый шнур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</si>
  <si>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</si>
  <si>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</si>
  <si>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</si>
  <si>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</si>
  <si>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</si>
  <si>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</si>
  <si>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</si>
  <si>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</si>
  <si>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</si>
  <si>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</si>
  <si>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</si>
  <si>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</si>
  <si>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Разработка грунта вручную</t>
  </si>
  <si>
    <t>Итого:</t>
  </si>
  <si>
    <t>Арматура Ø 12 А500с</t>
  </si>
  <si>
    <t>Бурение скважин</t>
  </si>
  <si>
    <t>17</t>
  </si>
  <si>
    <t xml:space="preserve">Однослойная дренажная гофрированная труба SN 4 с перфорацией и с геотекстильным фильтром ПНД (Россия) D=110мм </t>
  </si>
  <si>
    <t>Гидроизоляция Технопласт ЭПП 4.0 (2слоя)</t>
  </si>
  <si>
    <t>Подготовка из щебня и песка 100 мм</t>
  </si>
  <si>
    <t>Бетонная подготовка 50 мм</t>
  </si>
  <si>
    <t>Обратная засыпка</t>
  </si>
  <si>
    <t>шт.</t>
  </si>
  <si>
    <t>Ростверки - бетон марки В25 на гранитном щебне</t>
  </si>
  <si>
    <t>23</t>
  </si>
  <si>
    <t>24</t>
  </si>
  <si>
    <t>26</t>
  </si>
  <si>
    <t>27</t>
  </si>
  <si>
    <t>Комментарии</t>
  </si>
  <si>
    <t>Опалубка картонная</t>
  </si>
  <si>
    <t>Засыпка смесью песчано-щебеночной вручную</t>
  </si>
  <si>
    <t>дня</t>
  </si>
  <si>
    <t xml:space="preserve">Цена за ед. изм. в руб. </t>
  </si>
  <si>
    <t xml:space="preserve">Стоимость в руб.  </t>
  </si>
  <si>
    <t xml:space="preserve">Итого стоимость (мат+работа) в руб. </t>
  </si>
  <si>
    <t>1.Земляные работы</t>
  </si>
  <si>
    <t>2.Сваи и ростверк</t>
  </si>
  <si>
    <t>3.Перекрытия на грунте</t>
  </si>
  <si>
    <t>4.Зимний сад. Входное крыльцо</t>
  </si>
  <si>
    <t xml:space="preserve">5.Обратная засыпка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</si>
</sst>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1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charset val="204"/>
    </font>
    <font>
      <vertAlign val="superscript"/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3"/>
      <color theme="1"/>
      <name val="Calibri"/>
      <family val="2"/>
      <charset val="204"/>
      <scheme val="minor"/>
    </font>
    <font>
      <u/>
      <sz val="3"/>
      <color theme="10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u/>
      <sz val="20"/>
      <color theme="10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87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/>
    </xf>
    <xf numFmtId="0" fontId="4" fillId="0" borderId="0" xfId="0" applyFont="1"/>
    <xf numFmtId="49" fontId="3" fillId="2" borderId="1" xfId="0" applyNumberFormat="1" applyFont="1" applyFill="1" applyBorder="1" applyAlignment="1" applyProtection="1">
      <alignment horizontal="center" vertical="center" wrapText="1"/>
    </xf>
    <xf numFmtId="0" fontId="0" fillId="0" borderId="1" xfId="0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0" fillId="0" borderId="0" xfId="0" applyBorder="1"/>
    <xf numFmtId="0" fontId="6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wrapText="1"/>
    </xf>
    <xf numFmtId="0" fontId="9" fillId="0" borderId="0" xfId="2" applyFont="1" applyAlignment="1">
      <alignment wrapText="1"/>
    </xf>
    <xf numFmtId="4" fontId="0" fillId="0" borderId="0" xfId="0" applyNumberFormat="1" applyAlignment="1">
      <alignment horizontal="center"/>
    </xf>
    <xf numFmtId="4" fontId="6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0" fillId="0" borderId="0" xfId="0" applyNumberFormat="1"/>
    <xf numFmtId="164" fontId="6" fillId="0" borderId="1" xfId="1" applyFont="1" applyBorder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4" fontId="0" fillId="0" borderId="0" xfId="0" applyNumberFormat="1" applyBorder="1"/>
    <xf numFmtId="4" fontId="6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4" fontId="10" fillId="0" borderId="1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12" fillId="0" borderId="0" xfId="0" applyFont="1"/>
    <xf numFmtId="0" fontId="13" fillId="0" borderId="0" xfId="0" applyFont="1"/>
    <xf numFmtId="0" fontId="0" fillId="0" borderId="1" xfId="0" applyBorder="1"/>
    <xf numFmtId="49" fontId="3" fillId="0" borderId="1" xfId="0" applyNumberFormat="1" applyFont="1" applyFill="1" applyBorder="1" applyAlignment="1" applyProtection="1">
      <alignment horizontal="center" vertical="center" wrapText="1"/>
    </xf>
    <xf numFmtId="164" fontId="2" fillId="2" borderId="1" xfId="1" applyFont="1" applyFill="1" applyBorder="1" applyAlignment="1">
      <alignment horizontal="center" wrapText="1"/>
    </xf>
    <xf numFmtId="0" fontId="8" fillId="0" borderId="1" xfId="0" applyFont="1" applyBorder="1" applyAlignment="1">
      <alignment wrapText="1"/>
    </xf>
    <xf numFmtId="0" fontId="9" fillId="0" borderId="1" xfId="2" applyFont="1" applyBorder="1" applyAlignment="1">
      <alignment wrapText="1"/>
    </xf>
    <xf numFmtId="0" fontId="14" fillId="0" borderId="1" xfId="2" applyFont="1" applyBorder="1" applyAlignment="1">
      <alignment wrapText="1"/>
    </xf>
    <xf numFmtId="0" fontId="8" fillId="3" borderId="1" xfId="0" applyFont="1" applyFill="1" applyBorder="1" applyAlignment="1">
      <alignment wrapText="1"/>
    </xf>
    <xf numFmtId="0" fontId="9" fillId="3" borderId="1" xfId="2" applyFont="1" applyFill="1" applyBorder="1" applyAlignment="1">
      <alignment wrapText="1"/>
    </xf>
    <xf numFmtId="0" fontId="2" fillId="3" borderId="5" xfId="0" applyNumberFormat="1" applyFont="1" applyFill="1" applyBorder="1" applyAlignment="1">
      <alignment vertical="center" wrapText="1"/>
    </xf>
    <xf numFmtId="0" fontId="2" fillId="3" borderId="3" xfId="0" applyNumberFormat="1" applyFont="1" applyFill="1" applyBorder="1" applyAlignment="1">
      <alignment vertical="center" wrapText="1"/>
    </xf>
    <xf numFmtId="0" fontId="2" fillId="3" borderId="2" xfId="0" applyNumberFormat="1" applyFont="1" applyFill="1" applyBorder="1" applyAlignment="1">
      <alignment vertical="center" wrapText="1"/>
    </xf>
    <xf numFmtId="0" fontId="2" fillId="3" borderId="4" xfId="0" applyNumberFormat="1" applyFont="1" applyFill="1" applyBorder="1" applyAlignment="1">
      <alignment vertical="center" wrapText="1"/>
    </xf>
    <xf numFmtId="4" fontId="2" fillId="3" borderId="6" xfId="0" applyNumberFormat="1" applyFont="1" applyFill="1" applyBorder="1" applyAlignment="1" applyProtection="1">
      <alignment wrapText="1"/>
    </xf>
    <xf numFmtId="0" fontId="2" fillId="3" borderId="1" xfId="0" applyNumberFormat="1" applyFont="1" applyFill="1" applyBorder="1" applyAlignment="1">
      <alignment vertical="center"/>
    </xf>
    <xf numFmtId="0" fontId="10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 applyProtection="1">
      <alignment horizontal="left" vertical="center" wrapText="1"/>
    </xf>
    <xf numFmtId="4" fontId="0" fillId="0" borderId="1" xfId="0" applyNumberFormat="1" applyBorder="1" applyAlignment="1">
      <alignment horizontal="center"/>
    </xf>
    <xf numFmtId="0" fontId="6" fillId="3" borderId="1" xfId="0" applyFont="1" applyFill="1" applyBorder="1" applyAlignment="1">
      <alignment horizontal="center" vertical="center"/>
    </xf>
    <xf numFmtId="4" fontId="6" fillId="3" borderId="1" xfId="0" applyNumberFormat="1" applyFont="1" applyFill="1" applyBorder="1" applyAlignment="1">
      <alignment horizontal="center" vertical="center"/>
    </xf>
    <xf numFmtId="164" fontId="6" fillId="3" borderId="1" xfId="1" applyFont="1" applyFill="1" applyBorder="1" applyAlignment="1">
      <alignment horizontal="center" vertical="center"/>
    </xf>
    <xf numFmtId="0" fontId="14" fillId="3" borderId="1" xfId="2" applyFont="1" applyFill="1" applyBorder="1" applyAlignment="1">
      <alignment wrapText="1"/>
    </xf>
    <xf numFmtId="0" fontId="11" fillId="3" borderId="1" xfId="0" applyFont="1" applyFill="1" applyBorder="1" applyAlignment="1">
      <alignment horizontal="center" vertical="center"/>
    </xf>
    <xf numFmtId="0" fontId="2" fillId="4" borderId="4" xfId="0" applyNumberFormat="1" applyFont="1" applyFill="1" applyBorder="1" applyAlignment="1">
      <alignment horizontal="center" vertical="center" wrapText="1"/>
    </xf>
    <xf numFmtId="0" fontId="2" fillId="3" borderId="1" xfId="0" applyNumberFormat="1" applyFont="1" applyFill="1" applyBorder="1" applyAlignment="1">
      <alignment vertical="center"/>
    </xf>
    <xf numFmtId="0" fontId="0" fillId="0" borderId="1" xfId="0" applyBorder="1" applyAlignment="1"/>
    <xf numFmtId="0" fontId="2" fillId="3" borderId="7" xfId="0" applyNumberFormat="1" applyFont="1" applyFill="1" applyBorder="1" applyAlignment="1">
      <alignment vertical="center"/>
    </xf>
    <xf numFmtId="0" fontId="2" fillId="3" borderId="8" xfId="0" applyNumberFormat="1" applyFont="1" applyFill="1" applyBorder="1" applyAlignment="1">
      <alignment vertical="center"/>
    </xf>
    <xf numFmtId="0" fontId="2" fillId="3" borderId="9" xfId="0" applyNumberFormat="1" applyFont="1" applyFill="1" applyBorder="1" applyAlignment="1">
      <alignment vertical="center"/>
    </xf>
    <xf numFmtId="0" fontId="2" fillId="4" borderId="3" xfId="0" applyNumberFormat="1" applyFont="1" applyFill="1" applyBorder="1" applyAlignment="1">
      <alignment horizontal="center" vertical="center" wrapText="1"/>
    </xf>
    <xf numFmtId="0" fontId="2" fillId="4" borderId="4" xfId="0" applyNumberFormat="1" applyFont="1" applyFill="1" applyBorder="1" applyAlignment="1">
      <alignment horizontal="center" vertical="center" wrapText="1"/>
    </xf>
    <xf numFmtId="0" fontId="2" fillId="3" borderId="7" xfId="0" applyNumberFormat="1" applyFont="1" applyFill="1" applyBorder="1" applyAlignment="1">
      <alignment horizontal="left" vertical="center"/>
    </xf>
    <xf numFmtId="0" fontId="2" fillId="3" borderId="8" xfId="0" applyNumberFormat="1" applyFont="1" applyFill="1" applyBorder="1" applyAlignment="1">
      <alignment horizontal="left" vertical="center"/>
    </xf>
    <xf numFmtId="0" fontId="2" fillId="3" borderId="9" xfId="0" applyNumberFormat="1" applyFont="1" applyFill="1" applyBorder="1" applyAlignment="1">
      <alignment horizontal="left" vertical="center"/>
    </xf>
    <xf numFmtId="0" fontId="15" fillId="2" borderId="1" xfId="0" applyNumberFormat="1" applyFont="1" applyFill="1" applyBorder="1" applyAlignment="1">
      <alignment horizontal="center" vertical="center" wrapText="1"/>
    </xf>
    <xf numFmtId="4" fontId="6" fillId="4" borderId="1" xfId="0" applyNumberFormat="1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2" fillId="4" borderId="11" xfId="0" applyNumberFormat="1" applyFont="1" applyFill="1" applyBorder="1" applyAlignment="1">
      <alignment horizontal="center" vertical="center" wrapText="1"/>
    </xf>
    <xf numFmtId="0" fontId="2" fillId="3" borderId="12" xfId="0" applyNumberFormat="1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 applyProtection="1">
      <alignment horizontal="center" vertical="center" wrapText="1"/>
    </xf>
    <xf numFmtId="0" fontId="2" fillId="3" borderId="15" xfId="0" applyNumberFormat="1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3" fontId="2" fillId="3" borderId="16" xfId="0" applyNumberFormat="1" applyFont="1" applyFill="1" applyBorder="1" applyAlignment="1" applyProtection="1">
      <alignment horizontal="center" wrapText="1"/>
    </xf>
    <xf numFmtId="3" fontId="2" fillId="3" borderId="13" xfId="0" applyNumberFormat="1" applyFont="1" applyFill="1" applyBorder="1" applyAlignment="1" applyProtection="1">
      <alignment horizontal="center" vertical="center" wrapText="1"/>
    </xf>
    <xf numFmtId="3" fontId="2" fillId="3" borderId="15" xfId="0" applyNumberFormat="1" applyFont="1" applyFill="1" applyBorder="1" applyAlignment="1">
      <alignment horizontal="center" vertical="center" wrapText="1"/>
    </xf>
    <xf numFmtId="3" fontId="2" fillId="3" borderId="15" xfId="0" applyNumberFormat="1" applyFont="1" applyFill="1" applyBorder="1" applyAlignment="1" applyProtection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 wrapText="1"/>
    </xf>
    <xf numFmtId="4" fontId="2" fillId="3" borderId="20" xfId="0" applyNumberFormat="1" applyFont="1" applyFill="1" applyBorder="1" applyAlignment="1">
      <alignment horizontal="center" vertical="center" wrapText="1"/>
    </xf>
    <xf numFmtId="4" fontId="2" fillId="3" borderId="17" xfId="0" applyNumberFormat="1" applyFont="1" applyFill="1" applyBorder="1" applyAlignment="1">
      <alignment horizontal="center" vertical="center" wrapText="1"/>
    </xf>
    <xf numFmtId="4" fontId="2" fillId="3" borderId="10" xfId="0" applyNumberFormat="1" applyFont="1" applyFill="1" applyBorder="1" applyAlignment="1">
      <alignment horizontal="center" vertical="center" wrapText="1"/>
    </xf>
    <xf numFmtId="4" fontId="2" fillId="3" borderId="18" xfId="0" applyNumberFormat="1" applyFont="1" applyFill="1" applyBorder="1" applyAlignment="1">
      <alignment horizontal="center" vertical="center" wrapText="1"/>
    </xf>
    <xf numFmtId="4" fontId="2" fillId="3" borderId="21" xfId="0" applyNumberFormat="1" applyFont="1" applyFill="1" applyBorder="1" applyAlignment="1">
      <alignment horizontal="center" vertical="center" wrapText="1"/>
    </xf>
    <xf numFmtId="0" fontId="0" fillId="0" borderId="8" xfId="0" applyBorder="1" applyAlignment="1"/>
    <xf numFmtId="0" fontId="0" fillId="0" borderId="9" xfId="0" applyBorder="1" applyAlignment="1"/>
  </cellXfs>
  <cellStyles count="3">
    <cellStyle name="Гиперссылка" xfId="2" builtinId="8"/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B4:P43"/>
  <sheetViews>
    <sheetView tabSelected="1" topLeftCell="A22" zoomScaleNormal="100" workbookViewId="0">
      <selection activeCell="G18" sqref="G18"/>
    </sheetView>
  </sheetViews>
  <sheetFormatPr defaultRowHeight="14.4" outlineLevelRow="1" x14ac:dyDescent="0.3"/>
  <cols>
    <col min="2" max="2" width="9" style="25" customWidth="1"/>
    <col min="3" max="3" width="65.6640625" customWidth="1"/>
    <col min="5" max="5" width="12.44140625" bestFit="1" customWidth="1"/>
    <col min="6" max="6" width="14.77734375" style="10" customWidth="1"/>
    <col min="7" max="7" width="16.6640625" style="13" customWidth="1"/>
    <col min="8" max="8" width="16.6640625" style="18" customWidth="1"/>
    <col min="9" max="9" width="16.6640625" style="13" customWidth="1"/>
    <col min="10" max="10" width="19.33203125" style="13" customWidth="1"/>
    <col min="11" max="11" width="35.44140625" style="11" customWidth="1"/>
    <col min="12" max="12" width="14.109375" customWidth="1"/>
    <col min="13" max="13" width="11.44140625" customWidth="1"/>
    <col min="14" max="14" width="21" customWidth="1"/>
    <col min="15" max="15" width="9.109375" customWidth="1"/>
  </cols>
  <sheetData>
    <row r="4" spans="2:15" ht="15" thickBot="1" x14ac:dyDescent="0.35"/>
    <row r="5" spans="2:15" ht="71.25" customHeight="1" thickBot="1" x14ac:dyDescent="0.35">
      <c r="B5" s="77" t="s">
        <v>0</v>
      </c>
      <c r="C5" s="78" t="s">
        <v>1</v>
      </c>
      <c r="D5" s="79" t="s">
        <v>2</v>
      </c>
      <c r="E5" s="80" t="s">
        <v>3</v>
      </c>
      <c r="F5" s="81" t="s">
        <v>57</v>
      </c>
      <c r="G5" s="82" t="s">
        <v>58</v>
      </c>
      <c r="H5" s="83" t="s">
        <v>57</v>
      </c>
      <c r="I5" s="80" t="s">
        <v>58</v>
      </c>
      <c r="J5" s="80" t="s">
        <v>59</v>
      </c>
      <c r="K5" s="84" t="s">
        <v>53</v>
      </c>
      <c r="L5" s="16"/>
      <c r="M5" s="16"/>
    </row>
    <row r="6" spans="2:15" s="8" customFormat="1" ht="16.2" thickBot="1" x14ac:dyDescent="0.35">
      <c r="B6" s="68">
        <v>1</v>
      </c>
      <c r="C6" s="69">
        <v>2</v>
      </c>
      <c r="D6" s="70">
        <v>3</v>
      </c>
      <c r="E6" s="71">
        <v>4</v>
      </c>
      <c r="F6" s="72">
        <v>5</v>
      </c>
      <c r="G6" s="73">
        <v>6</v>
      </c>
      <c r="H6" s="74">
        <v>7</v>
      </c>
      <c r="I6" s="75">
        <v>8</v>
      </c>
      <c r="J6" s="76">
        <v>9</v>
      </c>
      <c r="K6" s="76">
        <v>10</v>
      </c>
      <c r="L6" s="19"/>
      <c r="M6" s="19"/>
    </row>
    <row r="7" spans="2:15" s="8" customFormat="1" ht="15.6" x14ac:dyDescent="0.3">
      <c r="B7" s="36"/>
      <c r="C7" s="37"/>
      <c r="D7" s="38"/>
      <c r="E7" s="39"/>
      <c r="F7" s="59" t="s">
        <v>20</v>
      </c>
      <c r="G7" s="67"/>
      <c r="H7" s="59" t="s">
        <v>21</v>
      </c>
      <c r="I7" s="60"/>
      <c r="J7" s="53"/>
      <c r="K7" s="40"/>
      <c r="L7" s="19"/>
      <c r="M7" s="19"/>
    </row>
    <row r="8" spans="2:15" s="8" customFormat="1" ht="15.6" x14ac:dyDescent="0.3">
      <c r="B8" s="56" t="s">
        <v>60</v>
      </c>
      <c r="C8" s="85"/>
      <c r="D8" s="85"/>
      <c r="E8" s="85"/>
      <c r="F8" s="85"/>
      <c r="G8" s="85"/>
      <c r="H8" s="85"/>
      <c r="I8" s="85"/>
      <c r="J8" s="86"/>
      <c r="K8" s="41"/>
      <c r="L8" s="19"/>
      <c r="M8" s="19"/>
    </row>
    <row r="9" spans="2:15" s="8" customFormat="1" ht="18.600000000000001" outlineLevel="1" x14ac:dyDescent="0.3">
      <c r="B9" s="42">
        <v>1</v>
      </c>
      <c r="C9" s="43" t="s">
        <v>37</v>
      </c>
      <c r="D9" s="1" t="s">
        <v>11</v>
      </c>
      <c r="E9" s="44">
        <f>ROUND((15.38*15.55-(4.4+2.5+2.78)*5.88-2.7*4.4)*0.35,0)</f>
        <v>60</v>
      </c>
      <c r="F9" s="45"/>
      <c r="G9" s="14"/>
      <c r="H9" s="14"/>
      <c r="I9" s="14"/>
      <c r="J9" s="14"/>
      <c r="K9" s="30"/>
      <c r="L9" s="19"/>
      <c r="M9" s="19"/>
    </row>
    <row r="10" spans="2:15" s="8" customFormat="1" ht="15.6" outlineLevel="1" x14ac:dyDescent="0.3">
      <c r="B10" s="42">
        <v>2</v>
      </c>
      <c r="C10" s="43" t="s">
        <v>40</v>
      </c>
      <c r="D10" s="1" t="s">
        <v>56</v>
      </c>
      <c r="E10" s="44">
        <v>2</v>
      </c>
      <c r="F10" s="45"/>
      <c r="G10" s="14"/>
      <c r="H10" s="14"/>
      <c r="I10" s="14"/>
      <c r="J10" s="14"/>
      <c r="K10" s="30"/>
      <c r="L10" s="19"/>
      <c r="M10" s="19"/>
    </row>
    <row r="11" spans="2:15" ht="16.5" customHeight="1" x14ac:dyDescent="0.3">
      <c r="B11" s="54" t="s">
        <v>61</v>
      </c>
      <c r="C11" s="55"/>
      <c r="D11" s="55"/>
      <c r="E11" s="55"/>
      <c r="F11" s="55"/>
      <c r="G11" s="55"/>
      <c r="H11" s="55"/>
      <c r="I11" s="55"/>
      <c r="J11" s="55"/>
      <c r="K11" s="34"/>
    </row>
    <row r="12" spans="2:15" ht="15.75" customHeight="1" outlineLevel="1" x14ac:dyDescent="0.3">
      <c r="B12" s="5" t="s">
        <v>6</v>
      </c>
      <c r="C12" s="46" t="s">
        <v>5</v>
      </c>
      <c r="D12" s="1" t="s">
        <v>4</v>
      </c>
      <c r="E12" s="44">
        <v>610</v>
      </c>
      <c r="F12" s="1"/>
      <c r="G12" s="14"/>
      <c r="H12" s="17"/>
      <c r="I12" s="17"/>
      <c r="J12" s="14"/>
      <c r="K12" s="32"/>
      <c r="M12" s="4"/>
    </row>
    <row r="13" spans="2:15" ht="15.6" outlineLevel="1" x14ac:dyDescent="0.3">
      <c r="B13" s="2" t="s">
        <v>17</v>
      </c>
      <c r="C13" s="46" t="s">
        <v>14</v>
      </c>
      <c r="D13" s="1" t="s">
        <v>4</v>
      </c>
      <c r="E13" s="44">
        <v>746</v>
      </c>
      <c r="F13" s="1"/>
      <c r="G13" s="14"/>
      <c r="H13" s="17"/>
      <c r="I13" s="17"/>
      <c r="J13" s="14"/>
      <c r="K13" s="32"/>
    </row>
    <row r="14" spans="2:15" ht="13.5" customHeight="1" outlineLevel="1" x14ac:dyDescent="0.3">
      <c r="B14" s="5" t="s">
        <v>25</v>
      </c>
      <c r="C14" s="46" t="s">
        <v>7</v>
      </c>
      <c r="D14" s="1" t="s">
        <v>4</v>
      </c>
      <c r="E14" s="44">
        <v>1637</v>
      </c>
      <c r="F14" s="3"/>
      <c r="G14" s="14"/>
      <c r="H14" s="17"/>
      <c r="I14" s="17"/>
      <c r="J14" s="14"/>
      <c r="K14" s="32"/>
      <c r="O14" s="27"/>
    </row>
    <row r="15" spans="2:15" ht="13.5" customHeight="1" outlineLevel="1" x14ac:dyDescent="0.3">
      <c r="B15" s="2" t="s">
        <v>26</v>
      </c>
      <c r="C15" s="46" t="s">
        <v>8</v>
      </c>
      <c r="D15" s="1" t="s">
        <v>4</v>
      </c>
      <c r="E15" s="44">
        <v>31</v>
      </c>
      <c r="F15" s="9"/>
      <c r="G15" s="14"/>
      <c r="H15" s="14"/>
      <c r="I15" s="17"/>
      <c r="J15" s="14"/>
      <c r="K15" s="32"/>
    </row>
    <row r="16" spans="2:15" ht="14.25" customHeight="1" outlineLevel="1" x14ac:dyDescent="0.3">
      <c r="B16" s="5" t="s">
        <v>27</v>
      </c>
      <c r="C16" s="46" t="s">
        <v>9</v>
      </c>
      <c r="D16" s="1" t="s">
        <v>4</v>
      </c>
      <c r="E16" s="44">
        <v>23</v>
      </c>
      <c r="F16" s="9"/>
      <c r="G16" s="14"/>
      <c r="H16" s="17"/>
      <c r="I16" s="17"/>
      <c r="J16" s="14"/>
      <c r="K16" s="32"/>
    </row>
    <row r="17" spans="2:16" ht="13.5" customHeight="1" outlineLevel="1" x14ac:dyDescent="0.3">
      <c r="B17" s="2" t="s">
        <v>28</v>
      </c>
      <c r="C17" s="46" t="s">
        <v>10</v>
      </c>
      <c r="D17" s="1" t="s">
        <v>11</v>
      </c>
      <c r="E17" s="44">
        <v>6</v>
      </c>
      <c r="F17" s="9"/>
      <c r="G17" s="14"/>
      <c r="H17" s="9"/>
      <c r="I17" s="17"/>
      <c r="J17" s="14"/>
      <c r="K17" s="32"/>
    </row>
    <row r="18" spans="2:16" ht="18.600000000000001" outlineLevel="1" x14ac:dyDescent="0.3">
      <c r="B18" s="5" t="s">
        <v>29</v>
      </c>
      <c r="C18" s="46" t="s">
        <v>12</v>
      </c>
      <c r="D18" s="1" t="s">
        <v>11</v>
      </c>
      <c r="E18" s="44">
        <v>25</v>
      </c>
      <c r="F18" s="9"/>
      <c r="G18" s="14"/>
      <c r="H18" s="9"/>
      <c r="I18" s="17"/>
      <c r="J18" s="14"/>
      <c r="K18" s="31"/>
    </row>
    <row r="19" spans="2:16" ht="18.600000000000001" outlineLevel="1" x14ac:dyDescent="0.3">
      <c r="B19" s="2" t="s">
        <v>30</v>
      </c>
      <c r="C19" s="46" t="s">
        <v>13</v>
      </c>
      <c r="D19" s="1" t="s">
        <v>11</v>
      </c>
      <c r="E19" s="44">
        <v>4</v>
      </c>
      <c r="F19" s="9"/>
      <c r="G19" s="14"/>
      <c r="H19" s="20"/>
      <c r="I19" s="17"/>
      <c r="J19" s="14"/>
      <c r="K19" s="32"/>
    </row>
    <row r="20" spans="2:16" ht="15" customHeight="1" outlineLevel="1" x14ac:dyDescent="0.3">
      <c r="B20" s="2" t="s">
        <v>31</v>
      </c>
      <c r="C20" s="46" t="s">
        <v>22</v>
      </c>
      <c r="D20" s="21" t="s">
        <v>19</v>
      </c>
      <c r="E20" s="44">
        <v>35</v>
      </c>
      <c r="F20" s="23"/>
      <c r="G20" s="20"/>
      <c r="H20" s="24"/>
      <c r="I20" s="17"/>
      <c r="J20" s="14"/>
      <c r="K20" s="32"/>
      <c r="M20" s="26"/>
      <c r="P20" s="28"/>
    </row>
    <row r="21" spans="2:16" ht="18.600000000000001" outlineLevel="1" x14ac:dyDescent="0.3">
      <c r="B21" s="5" t="s">
        <v>32</v>
      </c>
      <c r="C21" s="46" t="s">
        <v>23</v>
      </c>
      <c r="D21" s="21" t="s">
        <v>19</v>
      </c>
      <c r="E21" s="44">
        <v>35</v>
      </c>
      <c r="F21" s="22"/>
      <c r="G21" s="20"/>
      <c r="H21" s="24"/>
      <c r="I21" s="17"/>
      <c r="J21" s="14"/>
      <c r="K21" s="32"/>
    </row>
    <row r="22" spans="2:16" ht="28.65" customHeight="1" outlineLevel="1" x14ac:dyDescent="0.3">
      <c r="B22" s="29" t="s">
        <v>33</v>
      </c>
      <c r="C22" s="46" t="s">
        <v>42</v>
      </c>
      <c r="D22" s="1" t="s">
        <v>18</v>
      </c>
      <c r="E22" s="44">
        <v>80</v>
      </c>
      <c r="F22" s="22"/>
      <c r="G22" s="20"/>
      <c r="H22" s="20"/>
      <c r="I22" s="17"/>
      <c r="J22" s="14"/>
      <c r="K22" s="32"/>
      <c r="L22" s="12"/>
    </row>
    <row r="23" spans="2:16" ht="15.6" outlineLevel="1" x14ac:dyDescent="0.3">
      <c r="B23" s="2" t="s">
        <v>34</v>
      </c>
      <c r="C23" s="46" t="s">
        <v>24</v>
      </c>
      <c r="D23" s="21" t="s">
        <v>18</v>
      </c>
      <c r="E23" s="44">
        <v>8</v>
      </c>
      <c r="F23" s="22"/>
      <c r="G23" s="20"/>
      <c r="H23" s="20"/>
      <c r="I23" s="17"/>
      <c r="J23" s="14"/>
      <c r="K23" s="32"/>
    </row>
    <row r="24" spans="2:16" ht="15.6" outlineLevel="1" x14ac:dyDescent="0.3">
      <c r="B24" s="2" t="s">
        <v>35</v>
      </c>
      <c r="C24" s="46" t="s">
        <v>54</v>
      </c>
      <c r="D24" s="21" t="s">
        <v>47</v>
      </c>
      <c r="E24" s="44">
        <v>45</v>
      </c>
      <c r="F24" s="22"/>
      <c r="G24" s="20"/>
      <c r="H24" s="20"/>
      <c r="I24" s="17"/>
      <c r="J24" s="14"/>
      <c r="K24" s="32"/>
    </row>
    <row r="25" spans="2:16" ht="16.5" customHeight="1" x14ac:dyDescent="0.3">
      <c r="B25" s="61" t="s">
        <v>62</v>
      </c>
      <c r="C25" s="62"/>
      <c r="D25" s="62"/>
      <c r="E25" s="62"/>
      <c r="F25" s="62"/>
      <c r="G25" s="62"/>
      <c r="H25" s="62"/>
      <c r="I25" s="62"/>
      <c r="J25" s="63"/>
      <c r="K25" s="34"/>
    </row>
    <row r="26" spans="2:16" ht="15.6" outlineLevel="1" x14ac:dyDescent="0.3">
      <c r="B26" s="5" t="s">
        <v>36</v>
      </c>
      <c r="C26" s="46" t="s">
        <v>39</v>
      </c>
      <c r="D26" s="1" t="s">
        <v>4</v>
      </c>
      <c r="E26" s="44">
        <v>4529</v>
      </c>
      <c r="F26" s="1"/>
      <c r="G26" s="14"/>
      <c r="H26" s="17"/>
      <c r="I26" s="17"/>
      <c r="J26" s="14"/>
      <c r="K26" s="32"/>
    </row>
    <row r="27" spans="2:16" ht="15.6" outlineLevel="1" x14ac:dyDescent="0.3">
      <c r="B27" s="2" t="s">
        <v>41</v>
      </c>
      <c r="C27" s="46" t="s">
        <v>7</v>
      </c>
      <c r="D27" s="1" t="s">
        <v>4</v>
      </c>
      <c r="E27" s="44">
        <v>805</v>
      </c>
      <c r="F27" s="3"/>
      <c r="G27" s="14"/>
      <c r="H27" s="17"/>
      <c r="I27" s="17"/>
      <c r="J27" s="14"/>
      <c r="K27" s="32"/>
    </row>
    <row r="28" spans="2:16" ht="13.5" customHeight="1" outlineLevel="1" x14ac:dyDescent="0.5">
      <c r="B28" s="5">
        <v>18</v>
      </c>
      <c r="C28" s="46" t="s">
        <v>15</v>
      </c>
      <c r="D28" s="1" t="s">
        <v>11</v>
      </c>
      <c r="E28" s="44">
        <v>40</v>
      </c>
      <c r="F28" s="15"/>
      <c r="G28" s="14"/>
      <c r="H28" s="9"/>
      <c r="I28" s="17"/>
      <c r="J28" s="14"/>
      <c r="K28" s="33"/>
    </row>
    <row r="29" spans="2:16" ht="13.5" customHeight="1" outlineLevel="1" x14ac:dyDescent="0.5">
      <c r="B29" s="5">
        <v>19</v>
      </c>
      <c r="C29" s="46" t="s">
        <v>43</v>
      </c>
      <c r="D29" s="21" t="s">
        <v>19</v>
      </c>
      <c r="E29" s="44">
        <v>500</v>
      </c>
      <c r="F29" s="6"/>
      <c r="G29" s="6"/>
      <c r="H29" s="9"/>
      <c r="I29" s="17"/>
      <c r="J29" s="14"/>
      <c r="K29" s="33"/>
    </row>
    <row r="30" spans="2:16" ht="13.5" customHeight="1" outlineLevel="1" x14ac:dyDescent="0.5">
      <c r="B30" s="5">
        <v>20</v>
      </c>
      <c r="C30" s="46" t="s">
        <v>44</v>
      </c>
      <c r="D30" s="1" t="s">
        <v>11</v>
      </c>
      <c r="E30" s="44">
        <v>25</v>
      </c>
      <c r="F30" s="6"/>
      <c r="G30" s="6"/>
      <c r="H30" s="9"/>
      <c r="I30" s="17"/>
      <c r="J30" s="14"/>
      <c r="K30" s="33"/>
    </row>
    <row r="31" spans="2:16" ht="13.5" customHeight="1" outlineLevel="1" x14ac:dyDescent="0.5">
      <c r="B31" s="5">
        <v>21</v>
      </c>
      <c r="C31" s="46" t="s">
        <v>45</v>
      </c>
      <c r="D31" s="1" t="s">
        <v>11</v>
      </c>
      <c r="E31" s="44">
        <v>13</v>
      </c>
      <c r="F31" s="6"/>
      <c r="G31" s="6"/>
      <c r="H31" s="9"/>
      <c r="I31" s="17"/>
      <c r="J31" s="14"/>
      <c r="K31" s="33"/>
    </row>
    <row r="32" spans="2:16" ht="13.5" customHeight="1" outlineLevel="1" x14ac:dyDescent="0.3">
      <c r="B32" s="5">
        <v>22</v>
      </c>
      <c r="C32" s="46" t="s">
        <v>46</v>
      </c>
      <c r="D32" s="1" t="s">
        <v>11</v>
      </c>
      <c r="E32" s="44">
        <v>60</v>
      </c>
      <c r="F32" s="6"/>
      <c r="G32" s="46"/>
      <c r="H32" s="6"/>
      <c r="I32" s="46"/>
      <c r="J32" s="46"/>
      <c r="K32" s="6"/>
    </row>
    <row r="33" spans="2:13" ht="16.5" customHeight="1" x14ac:dyDescent="0.3">
      <c r="B33" s="54" t="s">
        <v>63</v>
      </c>
      <c r="C33" s="55"/>
      <c r="D33" s="55"/>
      <c r="E33" s="55"/>
      <c r="F33" s="55"/>
      <c r="G33" s="55"/>
      <c r="H33" s="55"/>
      <c r="I33" s="55"/>
      <c r="J33" s="55"/>
      <c r="K33" s="35"/>
    </row>
    <row r="34" spans="2:13" ht="15" customHeight="1" outlineLevel="1" x14ac:dyDescent="0.3">
      <c r="B34" s="5" t="s">
        <v>49</v>
      </c>
      <c r="C34" s="46" t="s">
        <v>5</v>
      </c>
      <c r="D34" s="1" t="s">
        <v>4</v>
      </c>
      <c r="E34" s="44">
        <v>129</v>
      </c>
      <c r="F34" s="1"/>
      <c r="G34" s="14"/>
      <c r="H34" s="17"/>
      <c r="I34" s="17"/>
      <c r="J34" s="14"/>
      <c r="K34" s="32"/>
      <c r="M34" s="4"/>
    </row>
    <row r="35" spans="2:13" ht="15.6" outlineLevel="1" x14ac:dyDescent="0.3">
      <c r="B35" s="2" t="s">
        <v>50</v>
      </c>
      <c r="C35" s="46" t="s">
        <v>14</v>
      </c>
      <c r="D35" s="1" t="s">
        <v>4</v>
      </c>
      <c r="E35" s="64">
        <v>1125</v>
      </c>
      <c r="F35" s="1"/>
      <c r="G35" s="14"/>
      <c r="H35" s="17"/>
      <c r="I35" s="17"/>
      <c r="J35" s="14"/>
      <c r="K35" s="32"/>
    </row>
    <row r="36" spans="2:13" ht="14.25" customHeight="1" outlineLevel="1" x14ac:dyDescent="0.3">
      <c r="B36" s="7">
        <v>25</v>
      </c>
      <c r="C36" s="46" t="s">
        <v>10</v>
      </c>
      <c r="D36" s="1" t="s">
        <v>11</v>
      </c>
      <c r="E36" s="44">
        <v>2</v>
      </c>
      <c r="F36" s="9"/>
      <c r="G36" s="14"/>
      <c r="H36" s="9"/>
      <c r="I36" s="17"/>
      <c r="J36" s="14"/>
      <c r="K36" s="32"/>
    </row>
    <row r="37" spans="2:13" ht="13.5" customHeight="1" outlineLevel="1" x14ac:dyDescent="0.3">
      <c r="B37" s="5" t="s">
        <v>51</v>
      </c>
      <c r="C37" s="46" t="s">
        <v>48</v>
      </c>
      <c r="D37" s="1" t="s">
        <v>11</v>
      </c>
      <c r="E37" s="44">
        <v>9</v>
      </c>
      <c r="F37" s="9"/>
      <c r="G37" s="14"/>
      <c r="H37" s="9"/>
      <c r="I37" s="17"/>
      <c r="J37" s="14"/>
      <c r="K37" s="32"/>
    </row>
    <row r="38" spans="2:13" ht="14.25" customHeight="1" outlineLevel="1" x14ac:dyDescent="0.5">
      <c r="B38" s="2" t="s">
        <v>52</v>
      </c>
      <c r="C38" s="46" t="s">
        <v>16</v>
      </c>
      <c r="D38" s="1" t="s">
        <v>11</v>
      </c>
      <c r="E38" s="44">
        <v>9</v>
      </c>
      <c r="F38" s="9"/>
      <c r="G38" s="14"/>
      <c r="H38" s="9"/>
      <c r="I38" s="17"/>
      <c r="J38" s="14"/>
      <c r="K38" s="33"/>
    </row>
    <row r="39" spans="2:13" ht="13.5" customHeight="1" outlineLevel="1" x14ac:dyDescent="0.3">
      <c r="B39" s="7">
        <v>28</v>
      </c>
      <c r="C39" s="46" t="s">
        <v>13</v>
      </c>
      <c r="D39" s="1" t="s">
        <v>11</v>
      </c>
      <c r="E39" s="44">
        <v>1</v>
      </c>
      <c r="F39" s="15"/>
      <c r="G39" s="14"/>
      <c r="H39" s="20"/>
      <c r="I39" s="17"/>
      <c r="J39" s="14"/>
      <c r="K39" s="32"/>
    </row>
    <row r="40" spans="2:13" ht="13.5" customHeight="1" outlineLevel="1" x14ac:dyDescent="0.3">
      <c r="B40" s="7">
        <v>29</v>
      </c>
      <c r="C40" s="46" t="s">
        <v>54</v>
      </c>
      <c r="D40" s="1" t="s">
        <v>47</v>
      </c>
      <c r="E40" s="44">
        <v>16</v>
      </c>
      <c r="F40" s="15"/>
      <c r="G40" s="14"/>
      <c r="H40" s="20"/>
      <c r="I40" s="17"/>
      <c r="J40" s="14"/>
      <c r="K40" s="32"/>
    </row>
    <row r="41" spans="2:13" ht="15.6" x14ac:dyDescent="0.3">
      <c r="B41" s="56" t="s">
        <v>64</v>
      </c>
      <c r="C41" s="57"/>
      <c r="D41" s="57"/>
      <c r="E41" s="57"/>
      <c r="F41" s="57"/>
      <c r="G41" s="57"/>
      <c r="H41" s="57"/>
      <c r="I41" s="57"/>
      <c r="J41" s="58"/>
      <c r="K41" s="35"/>
    </row>
    <row r="42" spans="2:13" ht="18.600000000000001" outlineLevel="1" x14ac:dyDescent="0.3">
      <c r="B42" s="7">
        <v>30</v>
      </c>
      <c r="C42" s="46" t="s">
        <v>55</v>
      </c>
      <c r="D42" s="1" t="s">
        <v>11</v>
      </c>
      <c r="E42" s="44">
        <f>ROUND((15.38*15.55-(4.4+2.5+2.78)*5.88-2.7*4.4)*0.55,0)</f>
        <v>94</v>
      </c>
      <c r="F42" s="9"/>
      <c r="G42" s="47"/>
      <c r="H42" s="9"/>
      <c r="I42" s="17"/>
      <c r="J42" s="14"/>
      <c r="K42" s="32"/>
    </row>
    <row r="43" spans="2:13" ht="25.8" x14ac:dyDescent="0.5">
      <c r="B43" s="52" t="s">
        <v>38</v>
      </c>
      <c r="C43" s="49"/>
      <c r="D43" s="48"/>
      <c r="E43" s="50"/>
      <c r="F43" s="49"/>
      <c r="G43" s="65"/>
      <c r="H43" s="51"/>
      <c r="I43" s="66"/>
      <c r="J43" s="66"/>
      <c r="K43" s="50"/>
    </row>
  </sheetData>
  <mergeCells count="7">
    <mergeCell ref="B33:J33"/>
    <mergeCell ref="B41:J41"/>
    <mergeCell ref="B8:J8"/>
    <mergeCell ref="F7:G7"/>
    <mergeCell ref="H7:I7"/>
    <mergeCell ref="B11:J11"/>
    <mergeCell ref="B25:J25"/>
  </mergeCells>
  <pageMargins left="0.7" right="0.7" top="0.75" bottom="0.75" header="0.3" footer="0.3"/>
  <pageSetup orientation="portrait" r:id="rId1"/>
  <headerFooter>
    <oddHeader>&amp;L&amp;"Times New Roman,Regular"&amp;08&amp;KBFBFBF.                                         &amp;K000000 </oddHeader>
    <evenHeader>&amp;L&amp;"Times New Roman,Regular"&amp;08&amp;KBFBFBF.                                         &amp;K000000 </evenHeader>
    <firstHeader>&amp;L&amp;"Times New Roman,Regular"&amp;08&amp;KBFBFBF.                                         &amp;K000000 </first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bd5b5c17-ff0e-4a45-8ade-b1db9e1fb804" origin="userSelected">
  <element uid="id_classification_nonbusiness" value=""/>
</sisl>
</file>

<file path=customXml/itemProps1.xml><?xml version="1.0" encoding="utf-8"?>
<ds:datastoreItem xmlns:ds="http://schemas.openxmlformats.org/officeDocument/2006/customXml" ds:itemID="{8052D990-D6B2-4211-A5F1-71C8D4CC4536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ФУНДАМЕНТ</vt:lpstr>
    </vt:vector>
  </TitlesOfParts>
  <Company>ПАО "Галс-Девелопмент"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Игнатович Екатерина Сергеевна</dc:creator>
  <cp:lastModifiedBy>квв</cp:lastModifiedBy>
  <dcterms:created xsi:type="dcterms:W3CDTF">2019-05-07T06:48:17Z</dcterms:created>
  <dcterms:modified xsi:type="dcterms:W3CDTF">2019-10-31T17:06:32Z</dcterms:modified>
  <cp:contentStatus>C0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d6a86921-73c6-4123-9ff3-17ea04e58268</vt:lpwstr>
  </property>
  <property fmtid="{D5CDD505-2E9C-101B-9397-08002B2CF9AE}" pid="3" name="bjSaver">
    <vt:lpwstr>qIRGDkBxLIuKcY54/w+wThiBmpHw/M+U</vt:lpwstr>
  </property>
  <property fmtid="{D5CDD505-2E9C-101B-9397-08002B2CF9AE}" pid="4" name="bjDocumentLabelXML">
    <vt:lpwstr>&lt;?xml version="1.0" encoding="us-ascii"?&gt;&lt;sisl xmlns:xsd="http://www.w3.org/2001/XMLSchema" xmlns:xsi="http://www.w3.org/2001/XMLSchema-instance" sislVersion="0" policy="bd5b5c17-ff0e-4a45-8ade-b1db9e1fb804" origin="userSelected" xmlns="http://www.boldonj</vt:lpwstr>
  </property>
  <property fmtid="{D5CDD505-2E9C-101B-9397-08002B2CF9AE}" pid="5" name="bjDocumentLabelXML-0">
    <vt:lpwstr>ames.com/2008/01/sie/internal/label"&gt;&lt;element uid="id_classification_nonbusiness" value="" /&gt;&lt;/sisl&gt;</vt:lpwstr>
  </property>
  <property fmtid="{D5CDD505-2E9C-101B-9397-08002B2CF9AE}" pid="6" name="bjDocumentSecurityLabel">
    <vt:lpwstr>C0 - Публичная</vt:lpwstr>
  </property>
  <property fmtid="{D5CDD505-2E9C-101B-9397-08002B2CF9AE}" pid="7" name="bjLeftHeaderLabel-first">
    <vt:lpwstr>&amp;"Times New Roman,Regular"&amp;08&amp;KBFBFBF.                                         &amp;K000000 </vt:lpwstr>
  </property>
  <property fmtid="{D5CDD505-2E9C-101B-9397-08002B2CF9AE}" pid="8" name="bjLeftHeaderLabel-even">
    <vt:lpwstr>&amp;"Times New Roman,Regular"&amp;08&amp;KBFBFBF.                                         &amp;K000000 </vt:lpwstr>
  </property>
  <property fmtid="{D5CDD505-2E9C-101B-9397-08002B2CF9AE}" pid="9" name="bjLeftHeaderLabel">
    <vt:lpwstr>&amp;"Times New Roman,Regular"&amp;08&amp;KBFBFBF.                                         &amp;K000000 </vt:lpwstr>
  </property>
</Properties>
</file>