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v19\Documents\Заказчики\Заказчики 2022\Бурлаков Алексей\"/>
    </mc:Choice>
  </mc:AlternateContent>
  <xr:revisionPtr revIDLastSave="0" documentId="13_ncr:1_{C46FDEF6-5CA3-4BE0-B948-EE2AEA1F2D6B}" xr6:coauthVersionLast="47" xr6:coauthVersionMax="47" xr10:uidLastSave="{00000000-0000-0000-0000-000000000000}"/>
  <bookViews>
    <workbookView xWindow="-108" yWindow="-108" windowWidth="23256" windowHeight="12576" xr2:uid="{2EDCB061-1B05-41FB-B4DF-579067C2DB7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9" i="1"/>
  <c r="D4" i="1"/>
  <c r="D6" i="1"/>
  <c r="D8" i="1"/>
  <c r="D7" i="1"/>
  <c r="D5" i="1"/>
  <c r="D12" i="1" l="1"/>
</calcChain>
</file>

<file path=xl/sharedStrings.xml><?xml version="1.0" encoding="utf-8"?>
<sst xmlns="http://schemas.openxmlformats.org/spreadsheetml/2006/main" count="20" uniqueCount="17">
  <si>
    <t>Стоимость утепления кровли</t>
  </si>
  <si>
    <t>Утепление каждые 50мм</t>
  </si>
  <si>
    <t>Устройство пароизоляции с проклейкой всех стыков и примыканий</t>
  </si>
  <si>
    <t>Устройство гидроизоляции</t>
  </si>
  <si>
    <t>Устройство шаговой обрешетки</t>
  </si>
  <si>
    <t>Монтаж-демонтаж лесов</t>
  </si>
  <si>
    <t>от 69 руб./м2</t>
  </si>
  <si>
    <t>60 руб./м2</t>
  </si>
  <si>
    <t>90 руб./м2</t>
  </si>
  <si>
    <t>120 руб./м2</t>
  </si>
  <si>
    <t>Устройство сплошного основания (ОСП-12)</t>
  </si>
  <si>
    <t>200 руб./м2</t>
  </si>
  <si>
    <t>Устройство нижней обрешетки (черновой потолок)</t>
  </si>
  <si>
    <t>Устройство контробрешетки обрешетки (брус 45х45) через уплотнит. звукоизол. ленту</t>
  </si>
  <si>
    <t>160 руб./м2</t>
  </si>
  <si>
    <t>подлежит корректировке-согласованию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</si>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</sst>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AD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3" fontId="0" fillId="0" borderId="0" xfId="0" applyNumberFormat="1"/>
    <xf numFmtId="0" fontId="0" fillId="0" borderId="0" xfId="0" applyFill="1"/>
    <xf numFmtId="0" fontId="5" fillId="2" borderId="1" xfId="1" applyFont="1" applyFill="1" applyBorder="1" applyAlignment="1">
      <alignment vertical="center" wrapText="1"/>
    </xf>
    <xf numFmtId="3" fontId="4" fillId="0" borderId="0" xfId="0" applyNumberFormat="1" applyFont="1"/>
    <xf numFmtId="0" fontId="4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DFD9-D25F-4393-8DAD-F2CA2AADCF9A}">
  <dimension ref="B2:E17"/>
  <sheetViews>
    <sheetView tabSelected="1" zoomScaleNormal="100" workbookViewId="0">
      <selection activeCell="C12" sqref="C12"/>
    </sheetView>
  </sheetViews>
  <sheetFormatPr defaultRowHeight="13.8" x14ac:dyDescent="0.3"/>
  <cols>
    <col min="2" max="2" width="75" customWidth="1"/>
    <col min="3" max="3" width="30.88671875" customWidth="1"/>
    <col min="4" max="4" width="8.88671875" style="7"/>
  </cols>
  <sheetData>
    <row r="2" spans="2:5" x14ac:dyDescent="0.3">
      <c r="B2" s="1" t="s">
        <v>0</v>
      </c>
      <c r="C2" s="2"/>
    </row>
    <row r="3" spans="2:5" x14ac:dyDescent="0.3">
      <c r="B3" s="8" t="s">
        <v>1</v>
      </c>
      <c r="C3" s="3" t="s">
        <v>7</v>
      </c>
      <c r="D3" s="7">
        <f>SUM(60*5*322)</f>
        <v>96600</v>
      </c>
    </row>
    <row r="4" spans="2:5" x14ac:dyDescent="0.3">
      <c r="B4" s="8" t="s">
        <v>2</v>
      </c>
      <c r="C4" s="3" t="s">
        <v>9</v>
      </c>
      <c r="D4" s="7">
        <f>SUM(322*120)</f>
        <v>38640</v>
      </c>
    </row>
    <row r="5" spans="2:5" x14ac:dyDescent="0.3">
      <c r="B5" s="8" t="s">
        <v>3</v>
      </c>
      <c r="C5" s="3" t="s">
        <v>8</v>
      </c>
      <c r="D5" s="7">
        <f>SUM(90*615)</f>
        <v>55350</v>
      </c>
    </row>
    <row r="6" spans="2:5" x14ac:dyDescent="0.3">
      <c r="B6" s="9" t="s">
        <v>13</v>
      </c>
      <c r="C6" s="3" t="s">
        <v>14</v>
      </c>
      <c r="D6" s="7">
        <f>SUM(160*322)</f>
        <v>51520</v>
      </c>
    </row>
    <row r="7" spans="2:5" x14ac:dyDescent="0.3">
      <c r="B7" s="8" t="s">
        <v>4</v>
      </c>
      <c r="C7" s="3" t="s">
        <v>9</v>
      </c>
      <c r="D7" s="7">
        <f>SUM(120*615)</f>
        <v>73800</v>
      </c>
    </row>
    <row r="8" spans="2:5" x14ac:dyDescent="0.3">
      <c r="B8" s="4" t="s">
        <v>10</v>
      </c>
      <c r="C8" s="3" t="s">
        <v>11</v>
      </c>
      <c r="D8" s="7">
        <f>SUM(200*615)</f>
        <v>123000</v>
      </c>
    </row>
    <row r="9" spans="2:5" x14ac:dyDescent="0.3">
      <c r="B9" s="9" t="s">
        <v>12</v>
      </c>
      <c r="C9" s="3" t="s">
        <v>14</v>
      </c>
      <c r="D9" s="7">
        <f>SUM(160*322)</f>
        <v>51520</v>
      </c>
    </row>
    <row r="10" spans="2:5" x14ac:dyDescent="0.3">
      <c r="B10" s="4" t="s">
        <v>5</v>
      </c>
      <c r="C10" s="3" t="s">
        <v>6</v>
      </c>
      <c r="D10" s="7">
        <v>15000</v>
      </c>
      <c r="E10" t="s">
        <v>15</v>
      </c>
    </row>
    <row r="11" spans="2:5" x14ac:dyDescent="0.3">
      <c r="B11" t="s">
        <v>16</v>
      </c>
      <c r="D11" s="7">
        <v>10000</v>
      </c>
      <c r="E11" t="s">
        <v>15</v>
      </c>
    </row>
    <row r="12" spans="2:5" x14ac:dyDescent="0.3">
      <c r="B12" s="5"/>
      <c r="C12" s="11"/>
      <c r="D12" s="10">
        <f>SUM(D2:D11)</f>
        <v>515430</v>
      </c>
    </row>
    <row r="15" spans="2:5" x14ac:dyDescent="0.3">
      <c r="B15" s="6"/>
    </row>
    <row r="17" spans="2:2" x14ac:dyDescent="0.3">
      <c r="B17" s="5"/>
    </row>
  </sheetData>
  <phoneticPr fontId="6" type="noConversion"/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Комаров</dc:creator>
  <cp:lastModifiedBy>Михаил Комаров</cp:lastModifiedBy>
  <dcterms:created xsi:type="dcterms:W3CDTF">2020-12-11T10:08:32Z</dcterms:created>
  <dcterms:modified xsi:type="dcterms:W3CDTF">2022-02-15T11:38:31Z</dcterms:modified>
</cp:coreProperties>
</file>