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7" i="1" l="1"/>
  <c r="D5" i="1"/>
  <c r="D7" i="1" s="1"/>
  <c r="D9" i="1"/>
  <c r="D6" i="1" l="1"/>
</calcChain>
</file>

<file path=xl/sharedStrings.xml><?xml version="1.0" encoding="utf-8"?>
<sst xmlns="http://schemas.openxmlformats.org/spreadsheetml/2006/main" count="45" uniqueCount="30">
  <si>
    <t>Наименование работ</t>
  </si>
  <si>
    <t>Ед. изм</t>
  </si>
  <si>
    <t>Кол-во</t>
  </si>
  <si>
    <t>Цена за ед.</t>
  </si>
  <si>
    <t>Общая цена</t>
  </si>
  <si>
    <t>Стены</t>
  </si>
  <si>
    <t>Шпаклевка Vetonit KR+ 2 раза</t>
  </si>
  <si>
    <t>м2</t>
  </si>
  <si>
    <t>Грунтовка поверхности под покраску</t>
  </si>
  <si>
    <t>Окраска поверхности стен краской 2 слоя</t>
  </si>
  <si>
    <t>Устройство перегородок из газобетона 150 мм (второй этаж)</t>
  </si>
  <si>
    <t>Выравнивание перегородок из газобетона клеем 1 слой</t>
  </si>
  <si>
    <t>шт</t>
  </si>
  <si>
    <t>Оштукатуривание откосов окон (900х1500)</t>
  </si>
  <si>
    <t>Полы</t>
  </si>
  <si>
    <t>Укладка керамогранита 600х600 первый этаж, включая затирку</t>
  </si>
  <si>
    <t>Укладка керамогранита 600х600 второй этаж, включая затирку</t>
  </si>
  <si>
    <t>Укладка напольной плитки в С/У, включая затирку</t>
  </si>
  <si>
    <t>Плитка настенная</t>
  </si>
  <si>
    <t>Укладка плитки в с/у</t>
  </si>
  <si>
    <t>Короб ГКЛ для скрытия стояка канализации</t>
  </si>
  <si>
    <t>Плитка фартука кухни</t>
  </si>
  <si>
    <t>Оштукатуривание откосов окон (1300х500)</t>
  </si>
  <si>
    <t>Потолки</t>
  </si>
  <si>
    <t>Устройство потолков из ГКЛ</t>
  </si>
  <si>
    <t>Подшивка кровли второго этажа ГКЛ</t>
  </si>
  <si>
    <t>Шпаклевание швов с серпянкой, подготовка к покраске</t>
  </si>
  <si>
    <t>Приклейка потолочных молдингов</t>
  </si>
  <si>
    <t>п.м.</t>
  </si>
  <si>
    <t>Плинтус (полистирол)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</si>
</sst>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121920</xdr:rowOff>
    </xdr:from>
    <xdr:to>
      <xdr:col>11</xdr:col>
      <xdr:colOff>323850</xdr:colOff>
      <xdr:row>21</xdr:row>
      <xdr:rowOff>45720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041005" y="752475"/>
          <a:ext cx="3581400" cy="2686050"/>
        </a:xfrm>
        <a:prstGeom prst="rect">
          <a:avLst/>
        </a:prstGeom>
      </xdr:spPr>
    </xdr:pic>
    <xdr:clientData/>
  </xdr:twoCellAnchor>
  <xdr:twoCellAnchor>
    <xdr:from>
      <xdr:col>4</xdr:col>
      <xdr:colOff>68580</xdr:colOff>
      <xdr:row>8</xdr:row>
      <xdr:rowOff>99060</xdr:rowOff>
    </xdr:from>
    <xdr:to>
      <xdr:col>8</xdr:col>
      <xdr:colOff>259080</xdr:colOff>
      <xdr:row>8</xdr:row>
      <xdr:rowOff>99060</xdr:rowOff>
    </xdr:to>
    <xdr:cxnSp macro="">
      <xdr:nvCxnSpPr>
        <xdr:cNvPr id="4" name="Прямая со стрелкой 3"/>
        <xdr:cNvCxnSpPr/>
      </xdr:nvCxnSpPr>
      <xdr:spPr>
        <a:xfrm>
          <a:off x="6202680" y="1562100"/>
          <a:ext cx="3078480" cy="0"/>
        </a:xfrm>
        <a:prstGeom prst="straightConnector1">
          <a:avLst/>
        </a:prstGeom>
        <a:ln>
          <a:solidFill>
            <a:srgbClr val="FF0000"/>
          </a:solidFill>
          <a:headEnd type="diamond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8"/>
  <sheetViews>
    <sheetView tabSelected="1" topLeftCell="B1" workbookViewId="0">
      <selection activeCell="E22" sqref="E22"/>
    </sheetView>
  </sheetViews>
  <sheetFormatPr defaultRowHeight="15" x14ac:dyDescent="0.25"/>
  <cols>
    <col min="2" max="2" width="59.28515625" customWidth="1"/>
    <col min="3" max="3" width="9.28515625" customWidth="1"/>
    <col min="4" max="4" width="15.140625" customWidth="1"/>
    <col min="5" max="5" width="13" customWidth="1"/>
    <col min="6" max="6" width="11.28515625" bestFit="1" customWidth="1"/>
  </cols>
  <sheetData>
    <row r="3" spans="1:6" x14ac:dyDescent="0.2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x14ac:dyDescent="0.25">
      <c r="A4" s="5">
        <v>1</v>
      </c>
      <c r="B4" s="5" t="s">
        <v>5</v>
      </c>
    </row>
    <row r="5" spans="1:6" x14ac:dyDescent="0.25">
      <c r="A5">
        <v>1.1000000000000001</v>
      </c>
      <c r="B5" t="s">
        <v>6</v>
      </c>
      <c r="C5" t="s">
        <v>7</v>
      </c>
      <c r="D5" s="2">
        <f>7.76+70+59+23+33+D9-40-19.3</f>
        <v>175.45999999999998</v>
      </c>
    </row>
    <row r="6" spans="1:6" x14ac:dyDescent="0.25">
      <c r="A6">
        <v>1.2</v>
      </c>
      <c r="B6" t="s">
        <v>8</v>
      </c>
      <c r="C6" t="s">
        <v>7</v>
      </c>
      <c r="D6" s="1">
        <f>D5</f>
        <v>175.45999999999998</v>
      </c>
    </row>
    <row r="7" spans="1:6" x14ac:dyDescent="0.25">
      <c r="A7">
        <v>1.3</v>
      </c>
      <c r="B7" t="s">
        <v>9</v>
      </c>
      <c r="C7" t="s">
        <v>7</v>
      </c>
      <c r="D7" s="1">
        <f>D5</f>
        <v>175.45999999999998</v>
      </c>
    </row>
    <row r="8" spans="1:6" x14ac:dyDescent="0.25">
      <c r="A8">
        <v>1.4</v>
      </c>
      <c r="B8" t="s">
        <v>10</v>
      </c>
      <c r="C8" t="s">
        <v>7</v>
      </c>
      <c r="D8" s="2">
        <v>21</v>
      </c>
    </row>
    <row r="9" spans="1:6" x14ac:dyDescent="0.25">
      <c r="A9">
        <v>1.5</v>
      </c>
      <c r="B9" t="s">
        <v>11</v>
      </c>
      <c r="C9" t="s">
        <v>7</v>
      </c>
      <c r="D9" s="1">
        <f>D8*2</f>
        <v>42</v>
      </c>
    </row>
    <row r="10" spans="1:6" x14ac:dyDescent="0.25">
      <c r="A10">
        <v>1.6</v>
      </c>
      <c r="B10" t="s">
        <v>13</v>
      </c>
      <c r="C10" t="s">
        <v>12</v>
      </c>
      <c r="D10">
        <v>8</v>
      </c>
    </row>
    <row r="11" spans="1:6" x14ac:dyDescent="0.25">
      <c r="A11">
        <v>1.7</v>
      </c>
      <c r="B11" t="s">
        <v>22</v>
      </c>
      <c r="C11" t="s">
        <v>12</v>
      </c>
      <c r="D11">
        <v>1</v>
      </c>
    </row>
    <row r="13" spans="1:6" x14ac:dyDescent="0.25">
      <c r="A13" s="5">
        <v>2</v>
      </c>
      <c r="B13" s="5" t="s">
        <v>14</v>
      </c>
    </row>
    <row r="14" spans="1:6" x14ac:dyDescent="0.25">
      <c r="A14">
        <v>2.1</v>
      </c>
      <c r="B14" t="s">
        <v>15</v>
      </c>
      <c r="C14" t="s">
        <v>7</v>
      </c>
      <c r="D14">
        <v>36.81</v>
      </c>
    </row>
    <row r="15" spans="1:6" x14ac:dyDescent="0.25">
      <c r="A15">
        <v>2.2000000000000002</v>
      </c>
      <c r="B15" t="s">
        <v>16</v>
      </c>
      <c r="C15" t="s">
        <v>7</v>
      </c>
      <c r="D15">
        <v>43.74</v>
      </c>
    </row>
    <row r="16" spans="1:6" x14ac:dyDescent="0.25">
      <c r="A16">
        <v>2.2999999999999998</v>
      </c>
      <c r="B16" t="s">
        <v>17</v>
      </c>
      <c r="C16" t="s">
        <v>7</v>
      </c>
      <c r="D16">
        <v>4.1100000000000003</v>
      </c>
    </row>
    <row r="17" spans="1:4" x14ac:dyDescent="0.25">
      <c r="A17">
        <v>2.4</v>
      </c>
      <c r="B17" t="s">
        <v>29</v>
      </c>
      <c r="C17" t="s">
        <v>28</v>
      </c>
      <c r="D17">
        <v>94</v>
      </c>
    </row>
    <row r="19" spans="1:4" x14ac:dyDescent="0.25">
      <c r="A19" s="5">
        <v>3</v>
      </c>
      <c r="B19" s="5" t="s">
        <v>18</v>
      </c>
    </row>
    <row r="20" spans="1:4" x14ac:dyDescent="0.25">
      <c r="A20">
        <v>3.1</v>
      </c>
      <c r="B20" t="s">
        <v>19</v>
      </c>
      <c r="C20" t="s">
        <v>7</v>
      </c>
      <c r="D20">
        <v>19.3</v>
      </c>
    </row>
    <row r="21" spans="1:4" x14ac:dyDescent="0.25">
      <c r="A21">
        <v>3.2</v>
      </c>
      <c r="B21" t="s">
        <v>20</v>
      </c>
      <c r="C21" t="s">
        <v>12</v>
      </c>
      <c r="D21">
        <v>1</v>
      </c>
    </row>
    <row r="22" spans="1:4" x14ac:dyDescent="0.25">
      <c r="A22">
        <v>3.3</v>
      </c>
      <c r="B22" t="s">
        <v>21</v>
      </c>
      <c r="C22" t="s">
        <v>7</v>
      </c>
      <c r="D22">
        <v>1.78</v>
      </c>
    </row>
    <row r="24" spans="1:4" x14ac:dyDescent="0.25">
      <c r="A24" s="5">
        <v>4</v>
      </c>
      <c r="B24" s="5" t="s">
        <v>23</v>
      </c>
    </row>
    <row r="25" spans="1:4" x14ac:dyDescent="0.25">
      <c r="A25">
        <v>4.0999999999999996</v>
      </c>
      <c r="B25" t="s">
        <v>24</v>
      </c>
      <c r="C25" t="s">
        <v>7</v>
      </c>
      <c r="D25">
        <v>42.85</v>
      </c>
    </row>
    <row r="26" spans="1:4" x14ac:dyDescent="0.25">
      <c r="A26">
        <v>4.2</v>
      </c>
      <c r="B26" t="s">
        <v>25</v>
      </c>
      <c r="C26" t="s">
        <v>7</v>
      </c>
      <c r="D26">
        <v>63</v>
      </c>
    </row>
    <row r="27" spans="1:4" x14ac:dyDescent="0.25">
      <c r="A27">
        <v>4.3</v>
      </c>
      <c r="B27" t="s">
        <v>26</v>
      </c>
      <c r="C27" t="s">
        <v>7</v>
      </c>
      <c r="D27">
        <f>D25+D26</f>
        <v>105.85</v>
      </c>
    </row>
    <row r="28" spans="1:4" x14ac:dyDescent="0.25">
      <c r="A28">
        <v>4.4000000000000004</v>
      </c>
      <c r="B28" t="s">
        <v>27</v>
      </c>
      <c r="C28" t="s">
        <v>28</v>
      </c>
      <c r="D28">
        <v>65</v>
      </c>
    </row>
  </sheetData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2021-07-31T08:20:19Z</dcterms:modified>
</cp:coreProperties>
</file>