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C11" i="1"/>
  <c r="C10" i="1"/>
  <c r="C9" i="1"/>
  <c r="C8" i="1"/>
  <c r="C7" i="1"/>
  <c r="C6" i="1"/>
  <c r="C5" i="1"/>
  <c r="C4" i="1"/>
  <c r="C3" i="1"/>
  <c r="E36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B11" i="1"/>
</calcChain>
</file>

<file path=xl/sharedStrings.xml><?xml version="1.0" encoding="utf-8"?>
<sst xmlns="http://schemas.openxmlformats.org/spreadsheetml/2006/main" count="57" uniqueCount="51">
  <si>
    <t>Ось А</t>
  </si>
  <si>
    <t>Ось Б</t>
  </si>
  <si>
    <t xml:space="preserve">Ось В </t>
  </si>
  <si>
    <t>Ось Г</t>
  </si>
  <si>
    <t>Ось 1</t>
  </si>
  <si>
    <t>Ось 2</t>
  </si>
  <si>
    <t>Ось 3</t>
  </si>
  <si>
    <t>Ось 4</t>
  </si>
  <si>
    <t>Б-1</t>
  </si>
  <si>
    <t>Б-2</t>
  </si>
  <si>
    <t>Б-3</t>
  </si>
  <si>
    <t>Б-4</t>
  </si>
  <si>
    <t>Б-5</t>
  </si>
  <si>
    <t>Б-6</t>
  </si>
  <si>
    <t>К-1</t>
  </si>
  <si>
    <t>К-2</t>
  </si>
  <si>
    <t>К-3</t>
  </si>
  <si>
    <t>К-4</t>
  </si>
  <si>
    <t>К-5</t>
  </si>
  <si>
    <t>К-6</t>
  </si>
  <si>
    <t>К-7</t>
  </si>
  <si>
    <t>К-8</t>
  </si>
  <si>
    <t>У-2</t>
  </si>
  <si>
    <t>Б-7</t>
  </si>
  <si>
    <t>Б-8</t>
  </si>
  <si>
    <t>Б-9</t>
  </si>
  <si>
    <t>Б-10</t>
  </si>
  <si>
    <t>Б-11</t>
  </si>
  <si>
    <t>СТ-1</t>
  </si>
  <si>
    <t>СТ-2</t>
  </si>
  <si>
    <t>СТ-3</t>
  </si>
  <si>
    <t>СТ-4</t>
  </si>
  <si>
    <t>СТ-5</t>
  </si>
  <si>
    <t>СТ-6</t>
  </si>
  <si>
    <t>СТ-7</t>
  </si>
  <si>
    <t>СТ-8</t>
  </si>
  <si>
    <t>СТ-9</t>
  </si>
  <si>
    <t>Е-1</t>
  </si>
  <si>
    <t xml:space="preserve">Диам. 320мм. </t>
  </si>
  <si>
    <t xml:space="preserve">Диам. 350мм. </t>
  </si>
  <si>
    <t xml:space="preserve">Диам. 400мм. </t>
  </si>
  <si>
    <t xml:space="preserve">Диам. 500мм. </t>
  </si>
  <si>
    <t>Наименование оси</t>
  </si>
  <si>
    <t>Наименование детали</t>
  </si>
  <si>
    <t>м/куб</t>
  </si>
  <si>
    <t>Длина</t>
  </si>
  <si>
    <t>Диаметр</t>
  </si>
  <si>
    <t>Кол.</t>
  </si>
  <si>
    <t>ИТОГО:</t>
  </si>
  <si>
    <t>Общая длина</t>
  </si>
  <si>
    <t>М/куб.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</si>
</sst>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/>
    </xf>
    <xf numFmtId="0" fontId="1" fillId="0" borderId="7" xfId="0" applyFon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5" xfId="0" applyBorder="1" applyAlignment="1">
      <alignment horizontal="right"/>
    </xf>
    <xf numFmtId="0" fontId="0" fillId="0" borderId="7" xfId="0" applyBorder="1"/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31" workbookViewId="0">
      <selection activeCell="D3" sqref="D3"/>
    </sheetView>
  </sheetViews>
  <sheetFormatPr defaultRowHeight="15" x14ac:dyDescent="0.25"/>
  <cols>
    <col min="1" max="1" width="15.5703125" customWidth="1"/>
    <col min="2" max="2" width="13.140625" customWidth="1"/>
    <col min="9" max="9" width="28.140625" customWidth="1"/>
  </cols>
  <sheetData>
    <row r="1" spans="1:10" ht="15.75" thickBot="1" x14ac:dyDescent="0.3"/>
    <row r="2" spans="1:10" ht="72" customHeight="1" thickTop="1" thickBot="1" x14ac:dyDescent="0.3">
      <c r="A2" s="4" t="s">
        <v>42</v>
      </c>
      <c r="B2" s="5" t="s">
        <v>49</v>
      </c>
      <c r="C2" s="6" t="s">
        <v>50</v>
      </c>
    </row>
    <row r="3" spans="1:10" ht="15.75" thickTop="1" x14ac:dyDescent="0.25">
      <c r="A3" s="1" t="s">
        <v>0</v>
      </c>
      <c r="B3" s="2">
        <v>158.86000000000001</v>
      </c>
      <c r="C3" s="3">
        <f>B3/6*J5</f>
        <v>18.533666666666669</v>
      </c>
    </row>
    <row r="4" spans="1:10" x14ac:dyDescent="0.25">
      <c r="A4" s="1" t="s">
        <v>1</v>
      </c>
      <c r="B4" s="2">
        <v>23.32</v>
      </c>
      <c r="C4" s="3">
        <f>B4/6*J5</f>
        <v>2.7206666666666663</v>
      </c>
      <c r="I4" t="s">
        <v>38</v>
      </c>
      <c r="J4">
        <v>0.59</v>
      </c>
    </row>
    <row r="5" spans="1:10" x14ac:dyDescent="0.25">
      <c r="A5" s="1" t="s">
        <v>2</v>
      </c>
      <c r="B5" s="2">
        <v>152.80000000000001</v>
      </c>
      <c r="C5" s="3">
        <f>B5/6*J5</f>
        <v>17.826666666666668</v>
      </c>
      <c r="I5" t="s">
        <v>39</v>
      </c>
      <c r="J5">
        <v>0.7</v>
      </c>
    </row>
    <row r="6" spans="1:10" x14ac:dyDescent="0.25">
      <c r="A6" s="1" t="s">
        <v>3</v>
      </c>
      <c r="B6" s="2">
        <v>62.28</v>
      </c>
      <c r="C6" s="3">
        <f>B6/6*J5</f>
        <v>7.266</v>
      </c>
      <c r="I6" t="s">
        <v>40</v>
      </c>
      <c r="J6">
        <v>0.9</v>
      </c>
    </row>
    <row r="7" spans="1:10" x14ac:dyDescent="0.25">
      <c r="A7" s="1" t="s">
        <v>4</v>
      </c>
      <c r="B7" s="2">
        <v>120.33</v>
      </c>
      <c r="C7" s="3">
        <f>B7/6*J5</f>
        <v>14.038499999999999</v>
      </c>
      <c r="I7" t="s">
        <v>41</v>
      </c>
      <c r="J7">
        <v>1.41</v>
      </c>
    </row>
    <row r="8" spans="1:10" x14ac:dyDescent="0.25">
      <c r="A8" s="1" t="s">
        <v>5</v>
      </c>
      <c r="B8" s="2">
        <v>153.78</v>
      </c>
      <c r="C8" s="3">
        <f>B8/6*J5</f>
        <v>17.940999999999999</v>
      </c>
    </row>
    <row r="9" spans="1:10" x14ac:dyDescent="0.25">
      <c r="A9" s="1" t="s">
        <v>6</v>
      </c>
      <c r="B9" s="2">
        <v>81.3</v>
      </c>
      <c r="C9" s="3">
        <f>B9/6*J5</f>
        <v>9.4849999999999994</v>
      </c>
    </row>
    <row r="10" spans="1:10" ht="15.75" thickBot="1" x14ac:dyDescent="0.3">
      <c r="A10" s="1" t="s">
        <v>7</v>
      </c>
      <c r="B10" s="2">
        <v>126.5</v>
      </c>
      <c r="C10" s="3">
        <f>B10/6*J5</f>
        <v>14.758333333333331</v>
      </c>
    </row>
    <row r="11" spans="1:10" ht="16.5" thickTop="1" thickBot="1" x14ac:dyDescent="0.3">
      <c r="A11" s="4" t="s">
        <v>48</v>
      </c>
      <c r="B11" s="22">
        <f>B10+B9+B8+B7+B6+B5+B4+B3</f>
        <v>879.17000000000007</v>
      </c>
      <c r="C11" s="21">
        <f>C10+C9+C8+C7+C6+C5+C4+C3</f>
        <v>102.56983333333332</v>
      </c>
    </row>
    <row r="12" spans="1:10" ht="37.5" customHeight="1" thickTop="1" thickBot="1" x14ac:dyDescent="0.3">
      <c r="A12" s="4" t="s">
        <v>43</v>
      </c>
      <c r="B12" s="14" t="s">
        <v>45</v>
      </c>
      <c r="C12" s="14" t="s">
        <v>46</v>
      </c>
      <c r="D12" s="14" t="s">
        <v>47</v>
      </c>
      <c r="E12" s="15" t="s">
        <v>44</v>
      </c>
    </row>
    <row r="13" spans="1:10" ht="15.75" thickTop="1" x14ac:dyDescent="0.25">
      <c r="A13" s="11" t="s">
        <v>8</v>
      </c>
      <c r="B13" s="12">
        <v>5.5</v>
      </c>
      <c r="C13" s="12">
        <v>320</v>
      </c>
      <c r="D13" s="12">
        <v>5</v>
      </c>
      <c r="E13" s="13">
        <f>B13*D13/6*J4</f>
        <v>2.7041666666666662</v>
      </c>
    </row>
    <row r="14" spans="1:10" x14ac:dyDescent="0.25">
      <c r="A14" s="8" t="s">
        <v>9</v>
      </c>
      <c r="B14" s="9">
        <v>6.2</v>
      </c>
      <c r="C14" s="9">
        <v>320</v>
      </c>
      <c r="D14" s="9">
        <v>1</v>
      </c>
      <c r="E14" s="10">
        <f>B14*D14/6*J4</f>
        <v>0.60966666666666669</v>
      </c>
    </row>
    <row r="15" spans="1:10" x14ac:dyDescent="0.25">
      <c r="A15" s="8" t="s">
        <v>10</v>
      </c>
      <c r="B15" s="9">
        <v>6.2</v>
      </c>
      <c r="C15" s="9">
        <v>320</v>
      </c>
      <c r="D15" s="9">
        <v>1</v>
      </c>
      <c r="E15" s="10">
        <f>B15*D15/6*J4</f>
        <v>0.60966666666666669</v>
      </c>
    </row>
    <row r="16" spans="1:10" x14ac:dyDescent="0.25">
      <c r="A16" s="8" t="s">
        <v>11</v>
      </c>
      <c r="B16" s="9">
        <v>6.2</v>
      </c>
      <c r="C16" s="9">
        <v>320</v>
      </c>
      <c r="D16" s="9">
        <v>1</v>
      </c>
      <c r="E16" s="10">
        <f>B16*D16/6*J4</f>
        <v>0.60966666666666669</v>
      </c>
    </row>
    <row r="17" spans="1:5" x14ac:dyDescent="0.25">
      <c r="A17" s="8" t="s">
        <v>12</v>
      </c>
      <c r="B17" s="9">
        <v>5</v>
      </c>
      <c r="C17" s="9">
        <v>320</v>
      </c>
      <c r="D17" s="9">
        <v>1</v>
      </c>
      <c r="E17" s="10">
        <f>B17*D17/6*J4</f>
        <v>0.49166666666666664</v>
      </c>
    </row>
    <row r="18" spans="1:5" ht="15.75" thickBot="1" x14ac:dyDescent="0.3">
      <c r="A18" s="16" t="s">
        <v>13</v>
      </c>
      <c r="B18" s="17">
        <v>4</v>
      </c>
      <c r="C18" s="17">
        <v>320</v>
      </c>
      <c r="D18" s="17">
        <v>1</v>
      </c>
      <c r="E18" s="18">
        <f>B18*D18/6*J4</f>
        <v>0.39333333333333331</v>
      </c>
    </row>
    <row r="19" spans="1:5" ht="16.5" thickTop="1" thickBot="1" x14ac:dyDescent="0.3">
      <c r="A19" s="19" t="s">
        <v>48</v>
      </c>
      <c r="B19" s="20"/>
      <c r="C19" s="20"/>
      <c r="D19" s="20"/>
      <c r="E19" s="21">
        <f>E18+E17+E16+E15+E14+E13</f>
        <v>5.4181666666666661</v>
      </c>
    </row>
    <row r="20" spans="1:5" ht="15.75" thickTop="1" x14ac:dyDescent="0.25">
      <c r="A20" s="7" t="s">
        <v>14</v>
      </c>
      <c r="B20" s="23">
        <v>3.4</v>
      </c>
      <c r="C20" s="23">
        <v>500</v>
      </c>
      <c r="D20" s="23">
        <v>2</v>
      </c>
      <c r="E20" s="24">
        <f>B20*D20/6*J7</f>
        <v>1.5979999999999999</v>
      </c>
    </row>
    <row r="21" spans="1:5" x14ac:dyDescent="0.25">
      <c r="A21" s="8" t="s">
        <v>15</v>
      </c>
      <c r="B21" s="9">
        <v>3.4</v>
      </c>
      <c r="C21" s="9">
        <v>500</v>
      </c>
      <c r="D21" s="9">
        <v>4</v>
      </c>
      <c r="E21" s="10">
        <f>B21*D21/6*J7</f>
        <v>3.1959999999999997</v>
      </c>
    </row>
    <row r="22" spans="1:5" x14ac:dyDescent="0.25">
      <c r="A22" s="8" t="s">
        <v>16</v>
      </c>
      <c r="B22" s="9">
        <v>1.7</v>
      </c>
      <c r="C22" s="9">
        <v>500</v>
      </c>
      <c r="D22" s="9">
        <v>4</v>
      </c>
      <c r="E22" s="10">
        <f>B22*D22/6*J7</f>
        <v>1.5979999999999999</v>
      </c>
    </row>
    <row r="23" spans="1:5" x14ac:dyDescent="0.25">
      <c r="A23" s="8" t="s">
        <v>17</v>
      </c>
      <c r="B23" s="9">
        <v>1.9</v>
      </c>
      <c r="C23" s="9">
        <v>500</v>
      </c>
      <c r="D23" s="9">
        <v>4</v>
      </c>
      <c r="E23" s="10">
        <f>B23*D23/6*J7</f>
        <v>1.7859999999999998</v>
      </c>
    </row>
    <row r="24" spans="1:5" x14ac:dyDescent="0.25">
      <c r="A24" s="8" t="s">
        <v>18</v>
      </c>
      <c r="B24" s="9">
        <v>1.9</v>
      </c>
      <c r="C24" s="9">
        <v>500</v>
      </c>
      <c r="D24" s="9">
        <v>4</v>
      </c>
      <c r="E24" s="10">
        <f>B24*D24/6*J7</f>
        <v>1.7859999999999998</v>
      </c>
    </row>
    <row r="25" spans="1:5" x14ac:dyDescent="0.25">
      <c r="A25" s="8" t="s">
        <v>19</v>
      </c>
      <c r="B25" s="9">
        <v>3.4</v>
      </c>
      <c r="C25" s="9">
        <v>500</v>
      </c>
      <c r="D25" s="9">
        <v>2</v>
      </c>
      <c r="E25" s="10">
        <f>B25*D25/6*J7</f>
        <v>1.5979999999999999</v>
      </c>
    </row>
    <row r="26" spans="1:5" x14ac:dyDescent="0.25">
      <c r="A26" s="8" t="s">
        <v>20</v>
      </c>
      <c r="B26" s="9">
        <v>1.9</v>
      </c>
      <c r="C26" s="9">
        <v>500</v>
      </c>
      <c r="D26" s="9">
        <v>2</v>
      </c>
      <c r="E26" s="10">
        <f>B26*D26/6*J7</f>
        <v>0.8929999999999999</v>
      </c>
    </row>
    <row r="27" spans="1:5" ht="15.75" thickBot="1" x14ac:dyDescent="0.3">
      <c r="A27" s="16" t="s">
        <v>21</v>
      </c>
      <c r="B27" s="17">
        <v>1.9</v>
      </c>
      <c r="C27" s="17">
        <v>500</v>
      </c>
      <c r="D27" s="17">
        <v>2</v>
      </c>
      <c r="E27" s="18">
        <f>B27*D27/6*J7</f>
        <v>0.8929999999999999</v>
      </c>
    </row>
    <row r="28" spans="1:5" ht="16.5" thickTop="1" thickBot="1" x14ac:dyDescent="0.3">
      <c r="A28" s="19" t="s">
        <v>48</v>
      </c>
      <c r="B28" s="20"/>
      <c r="C28" s="20"/>
      <c r="D28" s="20"/>
      <c r="E28" s="21">
        <f>E27+E26+E25+E24+E23+E22+E21+E20</f>
        <v>13.347999999999999</v>
      </c>
    </row>
    <row r="29" spans="1:5" ht="16.5" thickTop="1" thickBot="1" x14ac:dyDescent="0.3">
      <c r="A29" s="1" t="s">
        <v>22</v>
      </c>
      <c r="B29" s="2">
        <v>1.7</v>
      </c>
      <c r="C29" s="2">
        <v>400</v>
      </c>
      <c r="D29" s="2">
        <v>4</v>
      </c>
      <c r="E29" s="3">
        <f>D29*B29/6*J6</f>
        <v>1.02</v>
      </c>
    </row>
    <row r="30" spans="1:5" ht="16.5" thickTop="1" thickBot="1" x14ac:dyDescent="0.3">
      <c r="A30" s="19" t="s">
        <v>48</v>
      </c>
      <c r="B30" s="20"/>
      <c r="C30" s="20"/>
      <c r="D30" s="20"/>
      <c r="E30" s="21">
        <v>1.02</v>
      </c>
    </row>
    <row r="31" spans="1:5" ht="15.75" thickTop="1" x14ac:dyDescent="0.25">
      <c r="A31" s="11" t="s">
        <v>23</v>
      </c>
      <c r="B31" s="12">
        <v>5.75</v>
      </c>
      <c r="C31" s="12">
        <v>400</v>
      </c>
      <c r="D31" s="12">
        <v>2</v>
      </c>
      <c r="E31" s="13">
        <f>D31*B31/6*J6</f>
        <v>1.7250000000000001</v>
      </c>
    </row>
    <row r="32" spans="1:5" x14ac:dyDescent="0.25">
      <c r="A32" s="8" t="s">
        <v>24</v>
      </c>
      <c r="B32" s="9">
        <v>19</v>
      </c>
      <c r="C32" s="9">
        <v>500</v>
      </c>
      <c r="D32" s="9">
        <v>1</v>
      </c>
      <c r="E32" s="10">
        <f t="shared" ref="E32:E35" si="0">D32*B32/6*J7</f>
        <v>4.4649999999999999</v>
      </c>
    </row>
    <row r="33" spans="1:5" x14ac:dyDescent="0.25">
      <c r="A33" s="8" t="s">
        <v>25</v>
      </c>
      <c r="B33" s="9">
        <v>19</v>
      </c>
      <c r="C33" s="9">
        <v>500</v>
      </c>
      <c r="D33" s="9">
        <v>1</v>
      </c>
      <c r="E33" s="10">
        <f>D33*B33/6*J7</f>
        <v>4.4649999999999999</v>
      </c>
    </row>
    <row r="34" spans="1:5" x14ac:dyDescent="0.25">
      <c r="A34" s="8" t="s">
        <v>26</v>
      </c>
      <c r="B34" s="9">
        <v>19</v>
      </c>
      <c r="C34" s="9">
        <v>500</v>
      </c>
      <c r="D34" s="9">
        <v>1</v>
      </c>
      <c r="E34" s="10">
        <f>D34*B34/6*J7</f>
        <v>4.4649999999999999</v>
      </c>
    </row>
    <row r="35" spans="1:5" ht="15.75" thickBot="1" x14ac:dyDescent="0.3">
      <c r="A35" s="16" t="s">
        <v>27</v>
      </c>
      <c r="B35" s="17">
        <v>7.7</v>
      </c>
      <c r="C35" s="17">
        <v>500</v>
      </c>
      <c r="D35" s="17">
        <v>1</v>
      </c>
      <c r="E35" s="18">
        <f>D35*B35/6*J7</f>
        <v>1.8095000000000001</v>
      </c>
    </row>
    <row r="36" spans="1:5" ht="16.5" thickTop="1" thickBot="1" x14ac:dyDescent="0.3">
      <c r="A36" s="19" t="s">
        <v>48</v>
      </c>
      <c r="B36" s="20"/>
      <c r="C36" s="20"/>
      <c r="D36" s="20"/>
      <c r="E36" s="21">
        <f>E35+E34+E33+E32+E31</f>
        <v>16.929500000000001</v>
      </c>
    </row>
    <row r="37" spans="1:5" ht="15.75" thickTop="1" x14ac:dyDescent="0.25">
      <c r="A37" s="11" t="s">
        <v>28</v>
      </c>
      <c r="B37" s="12">
        <v>8.85</v>
      </c>
      <c r="C37" s="12">
        <v>400</v>
      </c>
      <c r="D37" s="12">
        <v>15</v>
      </c>
      <c r="E37" s="13">
        <f>D37*B37/6*J6</f>
        <v>19.912500000000001</v>
      </c>
    </row>
    <row r="38" spans="1:5" x14ac:dyDescent="0.25">
      <c r="A38" s="8" t="s">
        <v>29</v>
      </c>
      <c r="B38" s="9">
        <v>8.85</v>
      </c>
      <c r="C38" s="9">
        <v>400</v>
      </c>
      <c r="D38" s="9">
        <v>4</v>
      </c>
      <c r="E38" s="10">
        <f>D38*B38/6*J6</f>
        <v>5.31</v>
      </c>
    </row>
    <row r="39" spans="1:5" x14ac:dyDescent="0.25">
      <c r="A39" s="8" t="s">
        <v>30</v>
      </c>
      <c r="B39" s="9">
        <v>7.5</v>
      </c>
      <c r="C39" s="9">
        <v>400</v>
      </c>
      <c r="D39" s="9">
        <v>2</v>
      </c>
      <c r="E39" s="10">
        <f>D39*B39/6*J6</f>
        <v>2.25</v>
      </c>
    </row>
    <row r="40" spans="1:5" x14ac:dyDescent="0.25">
      <c r="A40" s="8" t="s">
        <v>31</v>
      </c>
      <c r="B40" s="9">
        <v>5.6</v>
      </c>
      <c r="C40" s="9">
        <v>400</v>
      </c>
      <c r="D40" s="9">
        <v>2</v>
      </c>
      <c r="E40" s="10">
        <f>D40*B40/6*J6</f>
        <v>1.68</v>
      </c>
    </row>
    <row r="41" spans="1:5" x14ac:dyDescent="0.25">
      <c r="A41" s="8" t="s">
        <v>32</v>
      </c>
      <c r="B41" s="9">
        <v>3.8</v>
      </c>
      <c r="C41" s="9">
        <v>400</v>
      </c>
      <c r="D41" s="9">
        <v>1</v>
      </c>
      <c r="E41" s="10">
        <f>D41*B41/6*J6</f>
        <v>0.56999999999999995</v>
      </c>
    </row>
    <row r="42" spans="1:5" x14ac:dyDescent="0.25">
      <c r="A42" s="8" t="s">
        <v>33</v>
      </c>
      <c r="B42" s="9">
        <v>5.5</v>
      </c>
      <c r="C42" s="9">
        <v>400</v>
      </c>
      <c r="D42" s="9">
        <v>2</v>
      </c>
      <c r="E42" s="10">
        <f>D42*B42/6*J6</f>
        <v>1.65</v>
      </c>
    </row>
    <row r="43" spans="1:5" x14ac:dyDescent="0.25">
      <c r="A43" s="8" t="s">
        <v>34</v>
      </c>
      <c r="B43" s="9">
        <v>5.5</v>
      </c>
      <c r="C43" s="9">
        <v>400</v>
      </c>
      <c r="D43" s="9">
        <v>2</v>
      </c>
      <c r="E43" s="10">
        <f>D43*B43/6*J6</f>
        <v>1.65</v>
      </c>
    </row>
    <row r="44" spans="1:5" x14ac:dyDescent="0.25">
      <c r="A44" s="8" t="s">
        <v>35</v>
      </c>
      <c r="B44" s="9">
        <v>4.0999999999999996</v>
      </c>
      <c r="C44" s="9">
        <v>400</v>
      </c>
      <c r="D44" s="9">
        <v>2</v>
      </c>
      <c r="E44" s="10">
        <f>D44*B44/6*J6</f>
        <v>1.2299999999999998</v>
      </c>
    </row>
    <row r="45" spans="1:5" x14ac:dyDescent="0.25">
      <c r="A45" s="8" t="s">
        <v>36</v>
      </c>
      <c r="B45" s="9">
        <v>2.2000000000000002</v>
      </c>
      <c r="C45" s="9">
        <v>400</v>
      </c>
      <c r="D45" s="9">
        <v>9</v>
      </c>
      <c r="E45" s="10">
        <f>D45*B45/6*J6</f>
        <v>2.97</v>
      </c>
    </row>
    <row r="46" spans="1:5" ht="15.75" thickBot="1" x14ac:dyDescent="0.3">
      <c r="A46" s="16" t="s">
        <v>37</v>
      </c>
      <c r="B46" s="17">
        <v>7.25</v>
      </c>
      <c r="C46" s="17">
        <v>400</v>
      </c>
      <c r="D46" s="17">
        <v>2</v>
      </c>
      <c r="E46" s="18">
        <f>D46*B46/6*J6</f>
        <v>2.1749999999999998</v>
      </c>
    </row>
    <row r="47" spans="1:5" ht="16.5" thickTop="1" thickBot="1" x14ac:dyDescent="0.3">
      <c r="A47" s="25" t="s">
        <v>48</v>
      </c>
      <c r="B47" s="20"/>
      <c r="C47" s="20"/>
      <c r="D47" s="20"/>
      <c r="E47" s="26">
        <f>E46+E45+E44+E43+E42+E41+E40+E39+E38+E37</f>
        <v>39.397500000000001</v>
      </c>
    </row>
    <row r="48" spans="1:5" ht="20.25" thickTop="1" thickBot="1" x14ac:dyDescent="0.35">
      <c r="A48" s="27" t="s">
        <v>48</v>
      </c>
      <c r="B48" s="28"/>
      <c r="C48" s="28"/>
      <c r="D48" s="29"/>
      <c r="E48" s="30">
        <f>E47+E36+E30+E28+E19+C11</f>
        <v>178.68299999999999</v>
      </c>
    </row>
    <row r="49" ht="15.75" thickTop="1" x14ac:dyDescent="0.25"/>
  </sheetData>
  <mergeCells count="6">
    <mergeCell ref="A19:D19"/>
    <mergeCell ref="A28:D28"/>
    <mergeCell ref="A30:D30"/>
    <mergeCell ref="A36:D36"/>
    <mergeCell ref="A47:D47"/>
    <mergeCell ref="A48:D4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2020-05-05T08:15:32Z</dcterms:modified>
</cp:coreProperties>
</file>