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8960" windowHeight="11325"/>
  </bookViews>
  <sheets>
    <sheet name="Table 1" sheetId="1" r:id="rId1"/>
  </sheets>
  <calcPr calcId="125725"/>
</workbook>
</file>

<file path=xl/calcChain.xml><?xml version="1.0" encoding="utf-8"?>
<calcChain xmlns="http://schemas.openxmlformats.org/spreadsheetml/2006/main">
  <c r="G47" i="1"/>
  <c r="G48"/>
  <c r="G49"/>
  <c r="G50"/>
  <c r="G51"/>
  <c r="G52"/>
  <c r="G53"/>
  <c r="G54"/>
  <c r="G46"/>
  <c r="G32"/>
  <c r="G33"/>
  <c r="G34"/>
  <c r="G35"/>
  <c r="G36"/>
  <c r="G37"/>
  <c r="G38"/>
  <c r="G39"/>
  <c r="G40"/>
  <c r="G41"/>
  <c r="G42"/>
  <c r="G3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6"/>
  <c r="G5"/>
  <c r="G43" l="1"/>
  <c r="F56" s="1"/>
  <c r="G55"/>
  <c r="G28"/>
</calcChain>
</file>

<file path=xl/sharedStrings.xml><?xml version="1.0" encoding="utf-8"?>
<sst xmlns="http://schemas.openxmlformats.org/spreadsheetml/2006/main" count="105" uniqueCount="61">
  <si>
    <r>
      <rPr>
        <sz val="12"/>
        <rFont val="Times New Roman"/>
        <family val="1"/>
      </rPr>
      <t>Сметное предложение.</t>
    </r>
  </si>
  <si>
    <r>
      <rPr>
        <sz val="12"/>
        <rFont val="Times New Roman"/>
        <family val="1"/>
      </rPr>
      <t xml:space="preserve">№/ п.п
</t>
    </r>
    <r>
      <rPr>
        <sz val="12"/>
        <rFont val="Times New Roman"/>
        <family val="1"/>
      </rPr>
      <t>.</t>
    </r>
  </si>
  <si>
    <r>
      <rPr>
        <sz val="12"/>
        <rFont val="Times New Roman"/>
        <family val="1"/>
      </rPr>
      <t>Вид работ, материалов</t>
    </r>
  </si>
  <si>
    <r>
      <rPr>
        <sz val="12"/>
        <rFont val="Times New Roman"/>
        <family val="1"/>
      </rPr>
      <t>Ед. изм</t>
    </r>
  </si>
  <si>
    <r>
      <rPr>
        <sz val="12"/>
        <rFont val="Times New Roman"/>
        <family val="1"/>
      </rPr>
      <t>Кол- во</t>
    </r>
  </si>
  <si>
    <r>
      <rPr>
        <sz val="12"/>
        <rFont val="Times New Roman"/>
        <family val="1"/>
      </rPr>
      <t>Цена за ед.</t>
    </r>
  </si>
  <si>
    <r>
      <rPr>
        <sz val="12"/>
        <rFont val="Times New Roman"/>
        <family val="1"/>
      </rPr>
      <t>Сумма</t>
    </r>
  </si>
  <si>
    <r>
      <rPr>
        <sz val="12"/>
        <rFont val="Times New Roman"/>
        <family val="1"/>
      </rPr>
      <t>Радиаторное отопление</t>
    </r>
  </si>
  <si>
    <r>
      <rPr>
        <sz val="12"/>
        <rFont val="Times New Roman"/>
        <family val="1"/>
      </rPr>
      <t>Материалы и оборудование.</t>
    </r>
  </si>
  <si>
    <r>
      <rPr>
        <sz val="12"/>
        <rFont val="Times New Roman"/>
        <family val="1"/>
      </rPr>
      <t>Труба из сшитого полиэтилена РЕХ-А 16х2,2 мм</t>
    </r>
  </si>
  <si>
    <r>
      <rPr>
        <sz val="12"/>
        <rFont val="Times New Roman"/>
        <family val="1"/>
      </rPr>
      <t>м</t>
    </r>
  </si>
  <si>
    <r>
      <rPr>
        <sz val="12"/>
        <rFont val="Times New Roman"/>
        <family val="1"/>
      </rPr>
      <t>Труба из сшитого полиэтилена РЕХ-А 20х2,8 мм</t>
    </r>
  </si>
  <si>
    <r>
      <rPr>
        <sz val="12"/>
        <rFont val="Times New Roman"/>
        <family val="1"/>
      </rPr>
      <t>Труба из сшитого полиэтилена РЕХ-А 25х3,5 мм</t>
    </r>
  </si>
  <si>
    <r>
      <rPr>
        <sz val="12"/>
        <rFont val="Times New Roman"/>
        <family val="1"/>
      </rPr>
      <t>Радиатор Buderus с нижним подключением 11х500х500</t>
    </r>
  </si>
  <si>
    <r>
      <rPr>
        <sz val="12"/>
        <rFont val="Times New Roman"/>
        <family val="1"/>
      </rPr>
      <t>шт</t>
    </r>
  </si>
  <si>
    <r>
      <rPr>
        <sz val="12"/>
        <rFont val="Times New Roman"/>
        <family val="1"/>
      </rPr>
      <t>Радиатор Buderus с нижним подключением 11х500х1000</t>
    </r>
  </si>
  <si>
    <r>
      <rPr>
        <sz val="12"/>
        <rFont val="Times New Roman"/>
        <family val="1"/>
      </rPr>
      <t>Радиатор Buderus с нижним подключением 22х500х500</t>
    </r>
  </si>
  <si>
    <r>
      <rPr>
        <sz val="12"/>
        <rFont val="Times New Roman"/>
        <family val="1"/>
      </rPr>
      <t>Радиатор Buderus с нижним подключением 22х500х800</t>
    </r>
  </si>
  <si>
    <r>
      <rPr>
        <sz val="12"/>
        <rFont val="Times New Roman"/>
        <family val="1"/>
      </rPr>
      <t>Радиатор Buderus с нижним подключением 22х500х1000</t>
    </r>
  </si>
  <si>
    <r>
      <rPr>
        <sz val="12"/>
        <rFont val="Times New Roman"/>
        <family val="1"/>
      </rPr>
      <t>Сервопривод радиатора</t>
    </r>
  </si>
  <si>
    <r>
      <rPr>
        <sz val="12"/>
        <rFont val="Times New Roman"/>
        <family val="1"/>
      </rPr>
      <t>Узел нижнего подключения для радиатора прямой</t>
    </r>
  </si>
  <si>
    <r>
      <rPr>
        <sz val="12"/>
        <rFont val="Times New Roman"/>
        <family val="1"/>
      </rPr>
      <t>Монтажная гильза аксиальная 16 мм</t>
    </r>
  </si>
  <si>
    <r>
      <rPr>
        <sz val="12"/>
        <rFont val="Times New Roman"/>
        <family val="1"/>
      </rPr>
      <t>Монтажная гильза аксиальная 20 мм</t>
    </r>
  </si>
  <si>
    <r>
      <rPr>
        <sz val="12"/>
        <rFont val="Times New Roman"/>
        <family val="1"/>
      </rPr>
      <t>Монтажная гильза аксиальная 25 мм</t>
    </r>
  </si>
  <si>
    <r>
      <rPr>
        <sz val="12"/>
        <rFont val="Times New Roman"/>
        <family val="1"/>
      </rPr>
      <t>Муфта аксиальная 25х1" НР</t>
    </r>
  </si>
  <si>
    <r>
      <rPr>
        <sz val="12"/>
        <rFont val="Times New Roman"/>
        <family val="1"/>
      </rPr>
      <t>Тройник аксиальный 25х25х25</t>
    </r>
  </si>
  <si>
    <r>
      <rPr>
        <sz val="12"/>
        <rFont val="Times New Roman"/>
        <family val="1"/>
      </rPr>
      <t>Тройник аксиальный 20х25х25</t>
    </r>
  </si>
  <si>
    <r>
      <rPr>
        <sz val="12"/>
        <rFont val="Times New Roman"/>
        <family val="1"/>
      </rPr>
      <t>Тройник аксиальный 20х16х20</t>
    </r>
  </si>
  <si>
    <r>
      <rPr>
        <sz val="12"/>
        <rFont val="Times New Roman"/>
        <family val="1"/>
      </rPr>
      <t>Тройник аксиальный 20х16х16</t>
    </r>
  </si>
  <si>
    <r>
      <rPr>
        <sz val="12"/>
        <rFont val="Times New Roman"/>
        <family val="1"/>
      </rPr>
      <t>Тройник аксиальный 25х16х25</t>
    </r>
  </si>
  <si>
    <r>
      <rPr>
        <sz val="12"/>
        <rFont val="Times New Roman"/>
        <family val="1"/>
      </rPr>
      <t>Тройник аксиальный 20х25х20</t>
    </r>
  </si>
  <si>
    <r>
      <rPr>
        <sz val="12"/>
        <rFont val="Times New Roman"/>
        <family val="1"/>
      </rPr>
      <t>Угол аксиальный равносторонний 20х20</t>
    </r>
  </si>
  <si>
    <r>
      <rPr>
        <sz val="12"/>
        <rFont val="Times New Roman"/>
        <family val="1"/>
      </rPr>
      <t>Угол аксиальный равносторонний 16х16</t>
    </r>
  </si>
  <si>
    <r>
      <rPr>
        <sz val="12"/>
        <rFont val="Times New Roman"/>
        <family val="1"/>
      </rPr>
      <t>Угол аксиальный равносторонний 25х25</t>
    </r>
  </si>
  <si>
    <r>
      <rPr>
        <sz val="12"/>
        <rFont val="Times New Roman"/>
        <family val="1"/>
      </rPr>
      <t>Итого по материалам и оборудованию:</t>
    </r>
  </si>
  <si>
    <r>
      <rPr>
        <sz val="12"/>
        <rFont val="Times New Roman"/>
        <family val="1"/>
      </rPr>
      <t>Внутреннее водоснабжение</t>
    </r>
  </si>
  <si>
    <r>
      <rPr>
        <sz val="12"/>
        <rFont val="Times New Roman"/>
        <family val="1"/>
      </rPr>
      <t>Материалы и оборудование для водоснабжения</t>
    </r>
  </si>
  <si>
    <r>
      <rPr>
        <sz val="12"/>
        <rFont val="Times New Roman"/>
        <family val="1"/>
      </rPr>
      <t>Коллекторный шкаф ШРН - 1</t>
    </r>
  </si>
  <si>
    <r>
      <rPr>
        <sz val="12"/>
        <rFont val="Times New Roman"/>
        <family val="1"/>
      </rPr>
      <t>Коллектор универсальный с запорными вентилями 1"- 2 выхода, GF (Италия)</t>
    </r>
  </si>
  <si>
    <r>
      <rPr>
        <sz val="12"/>
        <rFont val="Times New Roman"/>
        <family val="1"/>
      </rPr>
      <t>Коллектор универсальный с запорными вентилями 1"- 3 выхода, GF (Италия)</t>
    </r>
  </si>
  <si>
    <r>
      <rPr>
        <sz val="12"/>
        <rFont val="Times New Roman"/>
        <family val="1"/>
      </rPr>
      <t>Теплоизоляция Ø18 красная</t>
    </r>
  </si>
  <si>
    <r>
      <rPr>
        <sz val="12"/>
        <rFont val="Times New Roman"/>
        <family val="1"/>
      </rPr>
      <t>Теплоизоляция Ø18 синяя</t>
    </r>
  </si>
  <si>
    <r>
      <rPr>
        <sz val="12"/>
        <rFont val="Times New Roman"/>
        <family val="1"/>
      </rPr>
      <t>Крепеж коллектора (пара)</t>
    </r>
  </si>
  <si>
    <r>
      <rPr>
        <sz val="12"/>
        <rFont val="Times New Roman"/>
        <family val="1"/>
      </rPr>
      <t>Заглушка 1"</t>
    </r>
  </si>
  <si>
    <r>
      <rPr>
        <sz val="12"/>
        <rFont val="Times New Roman"/>
        <family val="1"/>
      </rPr>
      <t>Концовка разборная для труб (Евроконус)</t>
    </r>
  </si>
  <si>
    <r>
      <rPr>
        <sz val="12"/>
        <rFont val="Times New Roman"/>
        <family val="1"/>
      </rPr>
      <t>Водорозетка аксиальная 16-1/2"</t>
    </r>
  </si>
  <si>
    <r>
      <rPr>
        <sz val="12"/>
        <rFont val="Times New Roman"/>
        <family val="1"/>
      </rPr>
      <t xml:space="preserve">Расходные материалы для монтажа водоснабжения в
</t>
    </r>
    <r>
      <rPr>
        <sz val="12"/>
        <rFont val="Times New Roman"/>
        <family val="1"/>
      </rPr>
      <t>доме ( крепеж ,лен, унипак, заглушки, смазка…)</t>
    </r>
  </si>
  <si>
    <r>
      <rPr>
        <sz val="12"/>
        <rFont val="Times New Roman"/>
        <family val="1"/>
      </rPr>
      <t>компл</t>
    </r>
  </si>
  <si>
    <r>
      <rPr>
        <sz val="12"/>
        <rFont val="Times New Roman"/>
        <family val="1"/>
      </rPr>
      <t>Котельная</t>
    </r>
  </si>
  <si>
    <r>
      <rPr>
        <sz val="12"/>
        <rFont val="Times New Roman"/>
        <family val="1"/>
      </rPr>
      <t>Buderus Logamax U072K 24 кВт двухконтурный</t>
    </r>
  </si>
  <si>
    <r>
      <rPr>
        <sz val="12"/>
        <rFont val="Times New Roman"/>
        <family val="1"/>
      </rPr>
      <t>Дымоход газового котла (комплект прохода сквозь стену)</t>
    </r>
  </si>
  <si>
    <r>
      <rPr>
        <sz val="12"/>
        <rFont val="Times New Roman"/>
        <family val="1"/>
      </rPr>
      <t>Стабилизатор напряжения Бастион 555</t>
    </r>
  </si>
  <si>
    <r>
      <rPr>
        <sz val="12"/>
        <rFont val="Times New Roman"/>
        <family val="1"/>
      </rPr>
      <t>Теплоноситель (дистилированная вода)</t>
    </r>
  </si>
  <si>
    <r>
      <rPr>
        <sz val="12"/>
        <rFont val="Times New Roman"/>
        <family val="1"/>
      </rPr>
      <t>л</t>
    </r>
  </si>
  <si>
    <r>
      <rPr>
        <sz val="12"/>
        <rFont val="Times New Roman"/>
        <family val="1"/>
      </rPr>
      <t>Группа безопасности</t>
    </r>
  </si>
  <si>
    <r>
      <rPr>
        <sz val="12"/>
        <rFont val="Times New Roman"/>
        <family val="1"/>
      </rPr>
      <t>Расширительный бак на ГВС 12 л</t>
    </r>
  </si>
  <si>
    <r>
      <rPr>
        <sz val="12"/>
        <rFont val="Times New Roman"/>
        <family val="1"/>
      </rPr>
      <t>Расширительный бак отопления 12 л</t>
    </r>
  </si>
  <si>
    <r>
      <rPr>
        <sz val="12"/>
        <rFont val="Times New Roman"/>
        <family val="1"/>
      </rPr>
      <t>Материал для обвязки котла полипропилен (трубы, фитинги, запорная арматура крепеж,кабель, к/канал выключатели…)</t>
    </r>
  </si>
  <si>
    <r>
      <rPr>
        <sz val="12"/>
        <rFont val="Times New Roman"/>
        <family val="1"/>
      </rPr>
      <t>к-кт</t>
    </r>
  </si>
  <si>
    <r>
      <rPr>
        <sz val="12"/>
        <rFont val="Times New Roman"/>
        <family val="1"/>
      </rPr>
      <t>Материал для обвязки котельной по ХВС и ГВС полипропилен ( трубы, фитинги, запорная арматура крепеж….)</t>
    </r>
  </si>
  <si>
    <r>
      <rPr>
        <sz val="12"/>
        <rFont val="Times New Roman"/>
        <family val="1"/>
      </rPr>
      <t>Итого материалы и оборудование:</t>
    </r>
  </si>
</sst>
</file>

<file path=xl/styles.xml><?xml version="1.0" encoding="utf-8"?>
<styleSheet xmlns="http://schemas.openxmlformats.org/spreadsheetml/2006/main">
  <numFmts count="2">
    <numFmt numFmtId="164" formatCode="###0;###0"/>
    <numFmt numFmtId="165" formatCode="###0.00;###0.00"/>
  </numFmts>
  <fonts count="4">
    <font>
      <sz val="10"/>
      <color rgb="FF000000"/>
      <name val="Times New Roman"/>
      <charset val="204"/>
    </font>
    <font>
      <sz val="12"/>
      <name val="Times New Roman"/>
    </font>
    <font>
      <sz val="12"/>
      <color rgb="FF000000"/>
      <name val="Times New Roman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topLeftCell="A29" workbookViewId="0">
      <selection activeCell="E37" sqref="E37:F37"/>
    </sheetView>
  </sheetViews>
  <sheetFormatPr defaultRowHeight="12.75"/>
  <cols>
    <col min="1" max="1" width="6.6640625" style="14" customWidth="1"/>
    <col min="2" max="2" width="65.33203125" customWidth="1"/>
    <col min="3" max="3" width="9.33203125" style="15" customWidth="1"/>
    <col min="4" max="4" width="8" style="15" customWidth="1"/>
    <col min="5" max="5" width="10.5" style="15" customWidth="1"/>
    <col min="6" max="6" width="4.6640625" style="15" customWidth="1"/>
    <col min="7" max="7" width="15.1640625" style="15" customWidth="1"/>
    <col min="8" max="8" width="4.6640625" style="15" customWidth="1"/>
  </cols>
  <sheetData>
    <row r="1" spans="1:8" ht="15" customHeight="1">
      <c r="A1" s="5" t="s">
        <v>0</v>
      </c>
      <c r="B1" s="6"/>
      <c r="C1" s="6"/>
      <c r="D1" s="6"/>
      <c r="E1" s="6"/>
      <c r="F1" s="6"/>
      <c r="G1" s="6"/>
      <c r="H1" s="7"/>
    </row>
    <row r="2" spans="1:8" ht="45" customHeight="1">
      <c r="A2" s="1" t="s">
        <v>1</v>
      </c>
      <c r="B2" s="2" t="s">
        <v>2</v>
      </c>
      <c r="C2" s="12" t="s">
        <v>3</v>
      </c>
      <c r="D2" s="12" t="s">
        <v>4</v>
      </c>
      <c r="E2" s="16" t="s">
        <v>5</v>
      </c>
      <c r="F2" s="17"/>
      <c r="G2" s="16" t="s">
        <v>6</v>
      </c>
      <c r="H2" s="17"/>
    </row>
    <row r="3" spans="1:8" ht="15" customHeight="1">
      <c r="A3" s="5" t="s">
        <v>7</v>
      </c>
      <c r="B3" s="6"/>
      <c r="C3" s="6"/>
      <c r="D3" s="6"/>
      <c r="E3" s="6"/>
      <c r="F3" s="6"/>
      <c r="G3" s="6"/>
      <c r="H3" s="7"/>
    </row>
    <row r="4" spans="1:8" ht="15" customHeight="1">
      <c r="A4" s="8" t="s">
        <v>8</v>
      </c>
      <c r="B4" s="10"/>
      <c r="C4" s="10"/>
      <c r="D4" s="10"/>
      <c r="E4" s="10"/>
      <c r="F4" s="10"/>
      <c r="G4" s="10"/>
      <c r="H4" s="9"/>
    </row>
    <row r="5" spans="1:8" ht="14.1" customHeight="1">
      <c r="A5" s="11">
        <v>1</v>
      </c>
      <c r="B5" s="2" t="s">
        <v>9</v>
      </c>
      <c r="C5" s="12" t="s">
        <v>10</v>
      </c>
      <c r="D5" s="13">
        <v>42</v>
      </c>
      <c r="E5" s="18"/>
      <c r="F5" s="19"/>
      <c r="G5" s="16">
        <f>E5*D5</f>
        <v>0</v>
      </c>
      <c r="H5" s="17"/>
    </row>
    <row r="6" spans="1:8" ht="14.1" customHeight="1">
      <c r="A6" s="11">
        <v>2</v>
      </c>
      <c r="B6" s="2" t="s">
        <v>11</v>
      </c>
      <c r="C6" s="12" t="s">
        <v>10</v>
      </c>
      <c r="D6" s="13">
        <v>84</v>
      </c>
      <c r="E6" s="18"/>
      <c r="F6" s="19"/>
      <c r="G6" s="16">
        <f>E6*D6</f>
        <v>0</v>
      </c>
      <c r="H6" s="17"/>
    </row>
    <row r="7" spans="1:8" ht="14.1" customHeight="1">
      <c r="A7" s="11">
        <v>3</v>
      </c>
      <c r="B7" s="2" t="s">
        <v>12</v>
      </c>
      <c r="C7" s="12" t="s">
        <v>10</v>
      </c>
      <c r="D7" s="13">
        <v>15</v>
      </c>
      <c r="E7" s="18"/>
      <c r="F7" s="19"/>
      <c r="G7" s="16">
        <f t="shared" ref="G7:G27" si="0">E7*D7</f>
        <v>0</v>
      </c>
      <c r="H7" s="17"/>
    </row>
    <row r="8" spans="1:8" ht="29.1" customHeight="1">
      <c r="A8" s="13">
        <v>4</v>
      </c>
      <c r="B8" s="3" t="s">
        <v>13</v>
      </c>
      <c r="C8" s="12" t="s">
        <v>14</v>
      </c>
      <c r="D8" s="13">
        <v>7</v>
      </c>
      <c r="E8" s="16"/>
      <c r="F8" s="17"/>
      <c r="G8" s="16">
        <f t="shared" si="0"/>
        <v>0</v>
      </c>
      <c r="H8" s="17"/>
    </row>
    <row r="9" spans="1:8" ht="29.1" customHeight="1">
      <c r="A9" s="13">
        <v>5</v>
      </c>
      <c r="B9" s="2" t="s">
        <v>15</v>
      </c>
      <c r="C9" s="12" t="s">
        <v>14</v>
      </c>
      <c r="D9" s="13">
        <v>2</v>
      </c>
      <c r="E9" s="16"/>
      <c r="F9" s="17"/>
      <c r="G9" s="16">
        <f t="shared" si="0"/>
        <v>0</v>
      </c>
      <c r="H9" s="17"/>
    </row>
    <row r="10" spans="1:8" ht="29.1" customHeight="1">
      <c r="A10" s="13">
        <v>6</v>
      </c>
      <c r="B10" s="3" t="s">
        <v>16</v>
      </c>
      <c r="C10" s="12" t="s">
        <v>14</v>
      </c>
      <c r="D10" s="13">
        <v>2</v>
      </c>
      <c r="E10" s="16"/>
      <c r="F10" s="17"/>
      <c r="G10" s="16">
        <f t="shared" si="0"/>
        <v>0</v>
      </c>
      <c r="H10" s="17"/>
    </row>
    <row r="11" spans="1:8" ht="29.1" customHeight="1">
      <c r="A11" s="13">
        <v>7</v>
      </c>
      <c r="B11" s="3" t="s">
        <v>17</v>
      </c>
      <c r="C11" s="12" t="s">
        <v>14</v>
      </c>
      <c r="D11" s="13">
        <v>1</v>
      </c>
      <c r="E11" s="16"/>
      <c r="F11" s="17"/>
      <c r="G11" s="16">
        <f t="shared" si="0"/>
        <v>0</v>
      </c>
      <c r="H11" s="17"/>
    </row>
    <row r="12" spans="1:8" ht="29.1" customHeight="1">
      <c r="A12" s="13">
        <v>8</v>
      </c>
      <c r="B12" s="2" t="s">
        <v>18</v>
      </c>
      <c r="C12" s="12" t="s">
        <v>14</v>
      </c>
      <c r="D12" s="13">
        <v>1</v>
      </c>
      <c r="E12" s="16"/>
      <c r="F12" s="17"/>
      <c r="G12" s="16">
        <f t="shared" si="0"/>
        <v>0</v>
      </c>
      <c r="H12" s="17"/>
    </row>
    <row r="13" spans="1:8" ht="14.1" customHeight="1">
      <c r="A13" s="11">
        <v>9</v>
      </c>
      <c r="B13" s="2" t="s">
        <v>19</v>
      </c>
      <c r="C13" s="12" t="s">
        <v>14</v>
      </c>
      <c r="D13" s="13">
        <v>13</v>
      </c>
      <c r="E13" s="18"/>
      <c r="F13" s="19"/>
      <c r="G13" s="16">
        <f t="shared" si="0"/>
        <v>0</v>
      </c>
      <c r="H13" s="17"/>
    </row>
    <row r="14" spans="1:8" ht="15" customHeight="1">
      <c r="A14" s="1"/>
      <c r="B14" s="2" t="s">
        <v>20</v>
      </c>
      <c r="C14" s="12" t="s">
        <v>14</v>
      </c>
      <c r="D14" s="13">
        <v>13</v>
      </c>
      <c r="E14" s="18"/>
      <c r="F14" s="19"/>
      <c r="G14" s="16">
        <f t="shared" si="0"/>
        <v>0</v>
      </c>
      <c r="H14" s="17"/>
    </row>
    <row r="15" spans="1:8" ht="14.1" customHeight="1">
      <c r="A15" s="11">
        <v>10</v>
      </c>
      <c r="B15" s="2" t="s">
        <v>21</v>
      </c>
      <c r="C15" s="12" t="s">
        <v>14</v>
      </c>
      <c r="D15" s="13">
        <v>50</v>
      </c>
      <c r="E15" s="18"/>
      <c r="F15" s="19"/>
      <c r="G15" s="16">
        <f t="shared" si="0"/>
        <v>0</v>
      </c>
      <c r="H15" s="17"/>
    </row>
    <row r="16" spans="1:8" ht="14.1" customHeight="1">
      <c r="A16" s="11">
        <v>11</v>
      </c>
      <c r="B16" s="2" t="s">
        <v>22</v>
      </c>
      <c r="C16" s="12" t="s">
        <v>14</v>
      </c>
      <c r="D16" s="13">
        <v>58</v>
      </c>
      <c r="E16" s="18"/>
      <c r="F16" s="19"/>
      <c r="G16" s="16">
        <f t="shared" si="0"/>
        <v>0</v>
      </c>
      <c r="H16" s="17"/>
    </row>
    <row r="17" spans="1:8" ht="14.1" customHeight="1">
      <c r="A17" s="11">
        <v>12</v>
      </c>
      <c r="B17" s="2" t="s">
        <v>23</v>
      </c>
      <c r="C17" s="12" t="s">
        <v>14</v>
      </c>
      <c r="D17" s="13">
        <v>20</v>
      </c>
      <c r="E17" s="18"/>
      <c r="F17" s="19"/>
      <c r="G17" s="16">
        <f t="shared" si="0"/>
        <v>0</v>
      </c>
      <c r="H17" s="17"/>
    </row>
    <row r="18" spans="1:8" ht="14.1" customHeight="1">
      <c r="A18" s="11">
        <v>13</v>
      </c>
      <c r="B18" s="2" t="s">
        <v>24</v>
      </c>
      <c r="C18" s="12" t="s">
        <v>14</v>
      </c>
      <c r="D18" s="13">
        <v>2</v>
      </c>
      <c r="E18" s="18"/>
      <c r="F18" s="19"/>
      <c r="G18" s="16">
        <f t="shared" si="0"/>
        <v>0</v>
      </c>
      <c r="H18" s="17"/>
    </row>
    <row r="19" spans="1:8" ht="14.1" customHeight="1">
      <c r="A19" s="11">
        <v>14</v>
      </c>
      <c r="B19" s="2" t="s">
        <v>25</v>
      </c>
      <c r="C19" s="12" t="s">
        <v>14</v>
      </c>
      <c r="D19" s="13">
        <v>2</v>
      </c>
      <c r="E19" s="18"/>
      <c r="F19" s="19"/>
      <c r="G19" s="16">
        <f t="shared" si="0"/>
        <v>0</v>
      </c>
      <c r="H19" s="17"/>
    </row>
    <row r="20" spans="1:8" ht="14.1" customHeight="1">
      <c r="A20" s="11">
        <v>15</v>
      </c>
      <c r="B20" s="2" t="s">
        <v>26</v>
      </c>
      <c r="C20" s="12" t="s">
        <v>14</v>
      </c>
      <c r="D20" s="13">
        <v>2</v>
      </c>
      <c r="E20" s="18"/>
      <c r="F20" s="19"/>
      <c r="G20" s="16">
        <f t="shared" si="0"/>
        <v>0</v>
      </c>
      <c r="H20" s="17"/>
    </row>
    <row r="21" spans="1:8" ht="14.1" customHeight="1">
      <c r="A21" s="11">
        <v>16</v>
      </c>
      <c r="B21" s="2" t="s">
        <v>27</v>
      </c>
      <c r="C21" s="12" t="s">
        <v>14</v>
      </c>
      <c r="D21" s="13">
        <v>8</v>
      </c>
      <c r="E21" s="18"/>
      <c r="F21" s="19"/>
      <c r="G21" s="16">
        <f t="shared" si="0"/>
        <v>0</v>
      </c>
      <c r="H21" s="17"/>
    </row>
    <row r="22" spans="1:8" ht="14.1" customHeight="1">
      <c r="A22" s="11">
        <v>17</v>
      </c>
      <c r="B22" s="2" t="s">
        <v>28</v>
      </c>
      <c r="C22" s="12" t="s">
        <v>14</v>
      </c>
      <c r="D22" s="13">
        <v>8</v>
      </c>
      <c r="E22" s="18"/>
      <c r="F22" s="19"/>
      <c r="G22" s="16">
        <f t="shared" si="0"/>
        <v>0</v>
      </c>
      <c r="H22" s="17"/>
    </row>
    <row r="23" spans="1:8" ht="14.1" customHeight="1">
      <c r="A23" s="11">
        <v>18</v>
      </c>
      <c r="B23" s="2" t="s">
        <v>29</v>
      </c>
      <c r="C23" s="12" t="s">
        <v>14</v>
      </c>
      <c r="D23" s="13">
        <v>2</v>
      </c>
      <c r="E23" s="18"/>
      <c r="F23" s="19"/>
      <c r="G23" s="16">
        <f t="shared" si="0"/>
        <v>0</v>
      </c>
      <c r="H23" s="17"/>
    </row>
    <row r="24" spans="1:8" ht="14.1" customHeight="1">
      <c r="A24" s="11">
        <v>19</v>
      </c>
      <c r="B24" s="2" t="s">
        <v>30</v>
      </c>
      <c r="C24" s="12" t="s">
        <v>14</v>
      </c>
      <c r="D24" s="13">
        <v>2</v>
      </c>
      <c r="E24" s="18"/>
      <c r="F24" s="19"/>
      <c r="G24" s="16">
        <f t="shared" si="0"/>
        <v>0</v>
      </c>
      <c r="H24" s="17"/>
    </row>
    <row r="25" spans="1:8" ht="14.1" customHeight="1">
      <c r="A25" s="11">
        <v>21</v>
      </c>
      <c r="B25" s="2" t="s">
        <v>31</v>
      </c>
      <c r="C25" s="12" t="s">
        <v>14</v>
      </c>
      <c r="D25" s="13">
        <v>14</v>
      </c>
      <c r="E25" s="18"/>
      <c r="F25" s="19"/>
      <c r="G25" s="16">
        <f t="shared" si="0"/>
        <v>0</v>
      </c>
      <c r="H25" s="17"/>
    </row>
    <row r="26" spans="1:8" ht="14.1" customHeight="1">
      <c r="A26" s="11">
        <v>22</v>
      </c>
      <c r="B26" s="2" t="s">
        <v>32</v>
      </c>
      <c r="C26" s="12" t="s">
        <v>14</v>
      </c>
      <c r="D26" s="13">
        <v>12</v>
      </c>
      <c r="E26" s="18"/>
      <c r="F26" s="19"/>
      <c r="G26" s="16">
        <f t="shared" si="0"/>
        <v>0</v>
      </c>
      <c r="H26" s="17"/>
    </row>
    <row r="27" spans="1:8" ht="20.100000000000001" customHeight="1">
      <c r="A27" s="11">
        <v>23</v>
      </c>
      <c r="B27" s="2" t="s">
        <v>33</v>
      </c>
      <c r="C27" s="12" t="s">
        <v>14</v>
      </c>
      <c r="D27" s="13">
        <v>1</v>
      </c>
      <c r="E27" s="18"/>
      <c r="F27" s="19"/>
      <c r="G27" s="16">
        <f t="shared" si="0"/>
        <v>0</v>
      </c>
      <c r="H27" s="17"/>
    </row>
    <row r="28" spans="1:8" ht="15" customHeight="1">
      <c r="A28" s="8" t="s">
        <v>34</v>
      </c>
      <c r="B28" s="10"/>
      <c r="C28" s="10"/>
      <c r="D28" s="10"/>
      <c r="E28" s="10"/>
      <c r="F28" s="9"/>
      <c r="G28" s="16">
        <f>SUM(G5:H27)</f>
        <v>0</v>
      </c>
      <c r="H28" s="17"/>
    </row>
    <row r="29" spans="1:8" ht="15" customHeight="1">
      <c r="A29" s="5" t="s">
        <v>35</v>
      </c>
      <c r="B29" s="6"/>
      <c r="C29" s="6"/>
      <c r="D29" s="6"/>
      <c r="E29" s="6"/>
      <c r="F29" s="6"/>
      <c r="G29" s="6"/>
      <c r="H29" s="7"/>
    </row>
    <row r="30" spans="1:8" ht="15" customHeight="1">
      <c r="A30" s="8" t="s">
        <v>36</v>
      </c>
      <c r="B30" s="10"/>
      <c r="C30" s="10"/>
      <c r="D30" s="10"/>
      <c r="E30" s="10"/>
      <c r="F30" s="10"/>
      <c r="G30" s="10"/>
      <c r="H30" s="9"/>
    </row>
    <row r="31" spans="1:8" ht="14.1" customHeight="1">
      <c r="A31" s="11">
        <v>1</v>
      </c>
      <c r="B31" s="2" t="s">
        <v>37</v>
      </c>
      <c r="C31" s="12" t="s">
        <v>14</v>
      </c>
      <c r="D31" s="13">
        <v>1</v>
      </c>
      <c r="E31" s="16"/>
      <c r="F31" s="17"/>
      <c r="G31" s="16">
        <f t="shared" ref="G31" si="1">E31*D31</f>
        <v>0</v>
      </c>
      <c r="H31" s="17"/>
    </row>
    <row r="32" spans="1:8" ht="29.1" customHeight="1">
      <c r="A32" s="11">
        <v>2</v>
      </c>
      <c r="B32" s="2" t="s">
        <v>38</v>
      </c>
      <c r="C32" s="12" t="s">
        <v>14</v>
      </c>
      <c r="D32" s="13">
        <v>4</v>
      </c>
      <c r="E32" s="16"/>
      <c r="F32" s="17"/>
      <c r="G32" s="16">
        <f t="shared" ref="G32:G42" si="2">E32*D32</f>
        <v>0</v>
      </c>
      <c r="H32" s="17"/>
    </row>
    <row r="33" spans="1:8" ht="29.1" customHeight="1">
      <c r="A33" s="11">
        <v>3</v>
      </c>
      <c r="B33" s="2" t="s">
        <v>39</v>
      </c>
      <c r="C33" s="12" t="s">
        <v>14</v>
      </c>
      <c r="D33" s="13">
        <v>1</v>
      </c>
      <c r="E33" s="16"/>
      <c r="F33" s="17"/>
      <c r="G33" s="16">
        <f t="shared" si="2"/>
        <v>0</v>
      </c>
      <c r="H33" s="17"/>
    </row>
    <row r="34" spans="1:8" ht="14.1" customHeight="1">
      <c r="A34" s="11">
        <v>4</v>
      </c>
      <c r="B34" s="2" t="s">
        <v>9</v>
      </c>
      <c r="C34" s="12" t="s">
        <v>10</v>
      </c>
      <c r="D34" s="13">
        <v>110</v>
      </c>
      <c r="E34" s="18"/>
      <c r="F34" s="19"/>
      <c r="G34" s="16">
        <f t="shared" si="2"/>
        <v>0</v>
      </c>
      <c r="H34" s="17"/>
    </row>
    <row r="35" spans="1:8" ht="14.1" customHeight="1">
      <c r="A35" s="11">
        <v>5</v>
      </c>
      <c r="B35" s="4" t="s">
        <v>40</v>
      </c>
      <c r="C35" s="12" t="s">
        <v>10</v>
      </c>
      <c r="D35" s="13">
        <v>45</v>
      </c>
      <c r="E35" s="18"/>
      <c r="F35" s="19"/>
      <c r="G35" s="16">
        <f t="shared" si="2"/>
        <v>0</v>
      </c>
      <c r="H35" s="17"/>
    </row>
    <row r="36" spans="1:8" ht="14.1" customHeight="1">
      <c r="A36" s="11">
        <v>6</v>
      </c>
      <c r="B36" s="4" t="s">
        <v>41</v>
      </c>
      <c r="C36" s="12" t="s">
        <v>10</v>
      </c>
      <c r="D36" s="13">
        <v>65</v>
      </c>
      <c r="E36" s="18"/>
      <c r="F36" s="19"/>
      <c r="G36" s="16">
        <f t="shared" si="2"/>
        <v>0</v>
      </c>
      <c r="H36" s="17"/>
    </row>
    <row r="37" spans="1:8" ht="14.1" customHeight="1">
      <c r="A37" s="11">
        <v>7</v>
      </c>
      <c r="B37" s="2" t="s">
        <v>42</v>
      </c>
      <c r="C37" s="12" t="s">
        <v>14</v>
      </c>
      <c r="D37" s="13">
        <v>1</v>
      </c>
      <c r="E37" s="18"/>
      <c r="F37" s="19"/>
      <c r="G37" s="16">
        <f t="shared" si="2"/>
        <v>0</v>
      </c>
      <c r="H37" s="17"/>
    </row>
    <row r="38" spans="1:8" ht="15" customHeight="1">
      <c r="A38" s="11">
        <v>8</v>
      </c>
      <c r="B38" s="2" t="s">
        <v>43</v>
      </c>
      <c r="C38" s="12" t="s">
        <v>14</v>
      </c>
      <c r="D38" s="13">
        <v>2</v>
      </c>
      <c r="E38" s="18"/>
      <c r="F38" s="19"/>
      <c r="G38" s="16">
        <f t="shared" si="2"/>
        <v>0</v>
      </c>
      <c r="H38" s="17"/>
    </row>
    <row r="39" spans="1:8" ht="14.1" customHeight="1">
      <c r="A39" s="11">
        <v>9</v>
      </c>
      <c r="B39" s="2" t="s">
        <v>44</v>
      </c>
      <c r="C39" s="12" t="s">
        <v>14</v>
      </c>
      <c r="D39" s="13">
        <v>11</v>
      </c>
      <c r="E39" s="18"/>
      <c r="F39" s="19"/>
      <c r="G39" s="16">
        <f t="shared" si="2"/>
        <v>0</v>
      </c>
      <c r="H39" s="17"/>
    </row>
    <row r="40" spans="1:8" ht="14.1" customHeight="1">
      <c r="A40" s="11">
        <v>11</v>
      </c>
      <c r="B40" s="2" t="s">
        <v>21</v>
      </c>
      <c r="C40" s="12" t="s">
        <v>14</v>
      </c>
      <c r="D40" s="13">
        <v>11</v>
      </c>
      <c r="E40" s="18"/>
      <c r="F40" s="19"/>
      <c r="G40" s="16">
        <f t="shared" si="2"/>
        <v>0</v>
      </c>
      <c r="H40" s="17"/>
    </row>
    <row r="41" spans="1:8" ht="14.1" customHeight="1">
      <c r="A41" s="11">
        <v>13</v>
      </c>
      <c r="B41" s="2" t="s">
        <v>45</v>
      </c>
      <c r="C41" s="12" t="s">
        <v>14</v>
      </c>
      <c r="D41" s="13">
        <v>11</v>
      </c>
      <c r="E41" s="18"/>
      <c r="F41" s="19"/>
      <c r="G41" s="16">
        <f t="shared" si="2"/>
        <v>0</v>
      </c>
      <c r="H41" s="17"/>
    </row>
    <row r="42" spans="1:8" ht="29.1" customHeight="1">
      <c r="A42" s="11">
        <v>14</v>
      </c>
      <c r="B42" s="4" t="s">
        <v>46</v>
      </c>
      <c r="C42" s="12" t="s">
        <v>47</v>
      </c>
      <c r="D42" s="13">
        <v>1</v>
      </c>
      <c r="E42" s="16"/>
      <c r="F42" s="17"/>
      <c r="G42" s="16">
        <f t="shared" si="2"/>
        <v>0</v>
      </c>
      <c r="H42" s="17"/>
    </row>
    <row r="43" spans="1:8" ht="15" customHeight="1">
      <c r="A43" s="8" t="s">
        <v>34</v>
      </c>
      <c r="B43" s="10"/>
      <c r="C43" s="10"/>
      <c r="D43" s="10"/>
      <c r="E43" s="10"/>
      <c r="F43" s="9"/>
      <c r="G43" s="16">
        <f>SUM(G31:H42)</f>
        <v>0</v>
      </c>
      <c r="H43" s="17"/>
    </row>
    <row r="44" spans="1:8" ht="15" customHeight="1">
      <c r="A44" s="5" t="s">
        <v>48</v>
      </c>
      <c r="B44" s="6"/>
      <c r="C44" s="6"/>
      <c r="D44" s="6"/>
      <c r="E44" s="6"/>
      <c r="F44" s="6"/>
      <c r="G44" s="6"/>
      <c r="H44" s="7"/>
    </row>
    <row r="45" spans="1:8" ht="15" customHeight="1">
      <c r="A45" s="8" t="s">
        <v>8</v>
      </c>
      <c r="B45" s="10"/>
      <c r="C45" s="10"/>
      <c r="D45" s="10"/>
      <c r="E45" s="10"/>
      <c r="F45" s="10"/>
      <c r="G45" s="10"/>
      <c r="H45" s="9"/>
    </row>
    <row r="46" spans="1:8" ht="17.100000000000001" customHeight="1">
      <c r="A46" s="11">
        <v>1</v>
      </c>
      <c r="B46" s="2" t="s">
        <v>49</v>
      </c>
      <c r="C46" s="12" t="s">
        <v>14</v>
      </c>
      <c r="D46" s="13">
        <v>1</v>
      </c>
      <c r="E46" s="16"/>
      <c r="F46" s="17"/>
      <c r="G46" s="16">
        <f t="shared" ref="G46" si="3">E46*D46</f>
        <v>0</v>
      </c>
      <c r="H46" s="17"/>
    </row>
    <row r="47" spans="1:8" ht="29.1" customHeight="1">
      <c r="A47" s="13">
        <v>2</v>
      </c>
      <c r="B47" s="2" t="s">
        <v>50</v>
      </c>
      <c r="C47" s="12" t="s">
        <v>14</v>
      </c>
      <c r="D47" s="13">
        <v>1</v>
      </c>
      <c r="E47" s="16"/>
      <c r="F47" s="17"/>
      <c r="G47" s="16">
        <f t="shared" ref="G47:G54" si="4">E47*D47</f>
        <v>0</v>
      </c>
      <c r="H47" s="17"/>
    </row>
    <row r="48" spans="1:8" ht="14.1" customHeight="1">
      <c r="A48" s="11">
        <v>3</v>
      </c>
      <c r="B48" s="2" t="s">
        <v>51</v>
      </c>
      <c r="C48" s="12" t="s">
        <v>14</v>
      </c>
      <c r="D48" s="13">
        <v>1</v>
      </c>
      <c r="E48" s="16"/>
      <c r="F48" s="17"/>
      <c r="G48" s="16">
        <f t="shared" si="4"/>
        <v>0</v>
      </c>
      <c r="H48" s="17"/>
    </row>
    <row r="49" spans="1:8" ht="14.1" customHeight="1">
      <c r="A49" s="11">
        <v>4</v>
      </c>
      <c r="B49" s="2" t="s">
        <v>52</v>
      </c>
      <c r="C49" s="12" t="s">
        <v>53</v>
      </c>
      <c r="D49" s="13">
        <v>100</v>
      </c>
      <c r="E49" s="18"/>
      <c r="F49" s="19"/>
      <c r="G49" s="16">
        <f t="shared" si="4"/>
        <v>0</v>
      </c>
      <c r="H49" s="17"/>
    </row>
    <row r="50" spans="1:8" ht="14.1" customHeight="1">
      <c r="A50" s="11">
        <v>5</v>
      </c>
      <c r="B50" s="2" t="s">
        <v>54</v>
      </c>
      <c r="C50" s="12" t="s">
        <v>14</v>
      </c>
      <c r="D50" s="13">
        <v>2</v>
      </c>
      <c r="E50" s="16"/>
      <c r="F50" s="17"/>
      <c r="G50" s="16">
        <f t="shared" si="4"/>
        <v>0</v>
      </c>
      <c r="H50" s="17"/>
    </row>
    <row r="51" spans="1:8" ht="14.1" customHeight="1">
      <c r="A51" s="11">
        <v>6</v>
      </c>
      <c r="B51" s="2" t="s">
        <v>55</v>
      </c>
      <c r="C51" s="12" t="s">
        <v>14</v>
      </c>
      <c r="D51" s="13">
        <v>1</v>
      </c>
      <c r="E51" s="16"/>
      <c r="F51" s="17"/>
      <c r="G51" s="16">
        <f t="shared" si="4"/>
        <v>0</v>
      </c>
      <c r="H51" s="17"/>
    </row>
    <row r="52" spans="1:8" ht="14.1" customHeight="1">
      <c r="A52" s="11">
        <v>7</v>
      </c>
      <c r="B52" s="2" t="s">
        <v>56</v>
      </c>
      <c r="C52" s="12" t="s">
        <v>14</v>
      </c>
      <c r="D52" s="13">
        <v>1</v>
      </c>
      <c r="E52" s="18"/>
      <c r="F52" s="19"/>
      <c r="G52" s="16">
        <f t="shared" si="4"/>
        <v>0</v>
      </c>
      <c r="H52" s="17"/>
    </row>
    <row r="53" spans="1:8" ht="44.1" customHeight="1">
      <c r="A53" s="13">
        <v>8</v>
      </c>
      <c r="B53" s="4" t="s">
        <v>57</v>
      </c>
      <c r="C53" s="12" t="s">
        <v>58</v>
      </c>
      <c r="D53" s="13">
        <v>1</v>
      </c>
      <c r="E53" s="16"/>
      <c r="F53" s="17"/>
      <c r="G53" s="16">
        <f t="shared" si="4"/>
        <v>0</v>
      </c>
      <c r="H53" s="17"/>
    </row>
    <row r="54" spans="1:8" ht="45" customHeight="1">
      <c r="A54" s="13">
        <v>9</v>
      </c>
      <c r="B54" s="2" t="s">
        <v>59</v>
      </c>
      <c r="C54" s="12" t="s">
        <v>58</v>
      </c>
      <c r="D54" s="13">
        <v>1</v>
      </c>
      <c r="E54" s="16"/>
      <c r="F54" s="17"/>
      <c r="G54" s="16">
        <f t="shared" si="4"/>
        <v>0</v>
      </c>
      <c r="H54" s="17"/>
    </row>
    <row r="55" spans="1:8" ht="15" customHeight="1">
      <c r="A55" s="8" t="s">
        <v>34</v>
      </c>
      <c r="B55" s="10"/>
      <c r="C55" s="10"/>
      <c r="D55" s="10"/>
      <c r="E55" s="10"/>
      <c r="F55" s="9"/>
      <c r="G55" s="16">
        <f>SUM(G46:H54)</f>
        <v>0</v>
      </c>
      <c r="H55" s="17"/>
    </row>
    <row r="56" spans="1:8" ht="15" customHeight="1">
      <c r="A56" s="8" t="s">
        <v>60</v>
      </c>
      <c r="B56" s="10"/>
      <c r="C56" s="10"/>
      <c r="D56" s="10"/>
      <c r="E56" s="9"/>
      <c r="F56" s="16">
        <f>G55+G43+G28</f>
        <v>0</v>
      </c>
      <c r="G56" s="17"/>
    </row>
  </sheetData>
  <mergeCells count="105">
    <mergeCell ref="G47:H47"/>
    <mergeCell ref="E47:F47"/>
    <mergeCell ref="G46:H46"/>
    <mergeCell ref="E46:F46"/>
    <mergeCell ref="G6:H6"/>
    <mergeCell ref="E6:F6"/>
    <mergeCell ref="G5:H5"/>
    <mergeCell ref="E5:F5"/>
    <mergeCell ref="E54:F54"/>
    <mergeCell ref="G54:H54"/>
    <mergeCell ref="A55:F55"/>
    <mergeCell ref="G55:H55"/>
    <mergeCell ref="A56:E56"/>
    <mergeCell ref="F56:G56"/>
    <mergeCell ref="G48:H48"/>
    <mergeCell ref="E48:F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A43:F43"/>
    <mergeCell ref="G43:H43"/>
    <mergeCell ref="A44:H44"/>
    <mergeCell ref="A45:H45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27:F27"/>
    <mergeCell ref="G27:H27"/>
    <mergeCell ref="A28:F28"/>
    <mergeCell ref="G28:H28"/>
    <mergeCell ref="A29:H29"/>
    <mergeCell ref="A30:H30"/>
    <mergeCell ref="E31:F31"/>
    <mergeCell ref="G31:H31"/>
    <mergeCell ref="E32:F32"/>
    <mergeCell ref="G32:H32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7:F7"/>
    <mergeCell ref="G7:H7"/>
    <mergeCell ref="E8:F8"/>
    <mergeCell ref="G8:H8"/>
    <mergeCell ref="E9:F9"/>
    <mergeCell ref="G9:H9"/>
    <mergeCell ref="E10:F10"/>
    <mergeCell ref="G10:H10"/>
    <mergeCell ref="E11:F11"/>
    <mergeCell ref="G11:H11"/>
    <mergeCell ref="A1:H1"/>
    <mergeCell ref="E2:F2"/>
    <mergeCell ref="G2:H2"/>
    <mergeCell ref="A3:H3"/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Ð¡Ð¼ÐµÑ‡Ð° ÐšÐ¸ÐºÐ¸Ñ‡Ð° Ð‚Ð¾Ñ–Ð²Ð°Ð»Ð¾Ð².xlsx</dc:title>
  <dc:creator>Ð’Ð´Ð¼Ð¸Ð½</dc:creator>
  <cp:lastModifiedBy>Ник</cp:lastModifiedBy>
  <dcterms:created xsi:type="dcterms:W3CDTF">2020-06-07T08:50:07Z</dcterms:created>
  <dcterms:modified xsi:type="dcterms:W3CDTF">2020-06-07T05:56:20Z</dcterms:modified>
</cp:coreProperties>
</file>