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7795" windowHeight="12345"/>
  </bookViews>
  <sheets>
    <sheet name="Коробка дом без кирпича (2)" sheetId="4" r:id="rId1"/>
  </sheets>
  <calcPr calcId="124519"/>
  <fileRecoveryPr repairLoad="1"/>
</workbook>
</file>

<file path=xl/calcChain.xml><?xml version="1.0" encoding="utf-8"?>
<calcChain xmlns="http://schemas.openxmlformats.org/spreadsheetml/2006/main">
  <c r="F43" i="4"/>
  <c r="F42" l="1"/>
  <c r="F41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A23"/>
  <c r="A25" s="1"/>
  <c r="A28" s="1"/>
  <c r="A31" s="1"/>
  <c r="A33" s="1"/>
  <c r="A36" s="1"/>
  <c r="A38" s="1"/>
  <c r="A41" s="1"/>
</calcChain>
</file>

<file path=xl/sharedStrings.xml><?xml version="1.0" encoding="utf-8"?>
<sst xmlns="http://schemas.openxmlformats.org/spreadsheetml/2006/main" count="78" uniqueCount="48">
  <si>
    <t xml:space="preserve">Объект: индивидуальный жилой дом </t>
  </si>
  <si>
    <t>№</t>
  </si>
  <si>
    <t>Наименование работ</t>
  </si>
  <si>
    <t>Ед.</t>
  </si>
  <si>
    <t>м кв</t>
  </si>
  <si>
    <t>рулонная гидроизоляция Техноэласт ЭПП, 10 мкв</t>
  </si>
  <si>
    <t>рул</t>
  </si>
  <si>
    <t>м куб</t>
  </si>
  <si>
    <t>лист</t>
  </si>
  <si>
    <t xml:space="preserve">Устройство деревянной стропильной системы </t>
  </si>
  <si>
    <t>брус 200х200 мм, сухой (16-18%), хвоя</t>
  </si>
  <si>
    <t>брус 150х150 мм, сухой (16-18%), хвоя</t>
  </si>
  <si>
    <t>брус 150х100 мм, сухой (16-18%), хвоя</t>
  </si>
  <si>
    <t>брус 150х200 мм, сухой (16-18%), хвоя</t>
  </si>
  <si>
    <t>доска 50х100 мм, сухая (16-18%), хвоя</t>
  </si>
  <si>
    <t>доска 50х150 мм, сухая (16-18%), хвоя</t>
  </si>
  <si>
    <t>доска 50х200 мм, сухая (16-18%), хвоя</t>
  </si>
  <si>
    <t>доска 25х150 мм, сухая (16-18%), хвоя</t>
  </si>
  <si>
    <t>брус 100х200 мм, сухой (16-18%), хвоя</t>
  </si>
  <si>
    <t>брус LVL 100х420мм</t>
  </si>
  <si>
    <t>брус LVL 100х260мм</t>
  </si>
  <si>
    <t>Монтаж супердиффузионной  мембраны, 1сл</t>
  </si>
  <si>
    <t>Устройство обрешетки, контробрешетки основной кровли</t>
  </si>
  <si>
    <t>брусок 50х50мм, сухой (16-18%), хвоя</t>
  </si>
  <si>
    <t>доска 25х100мм, сухая (16-18%), хвоя</t>
  </si>
  <si>
    <t>Устройство обрешетки, контробрешетки под наплавл. кровлю</t>
  </si>
  <si>
    <t>доска 50х100мм, сухая (16-18%), хвоя</t>
  </si>
  <si>
    <t>Устройство обрешетки на козырьках по оси 1</t>
  </si>
  <si>
    <t>Устройство  настила под битумную кровлю</t>
  </si>
  <si>
    <t>ЦСП-1 1200х3200х12 мм (3.84 кв.м)</t>
  </si>
  <si>
    <t xml:space="preserve">Устройство подстилающего гидроизоляц. слоя, 1сл </t>
  </si>
  <si>
    <t>Устройство наплавляемой кровли</t>
  </si>
  <si>
    <t>Техноэласт ЭКП сланец серый, 10мкв</t>
  </si>
  <si>
    <t>Прочие работы</t>
  </si>
  <si>
    <t>Устройство временных настилов, подмостей</t>
  </si>
  <si>
    <t>Уборка и складирование мусора в мешки</t>
  </si>
  <si>
    <t>мес</t>
  </si>
  <si>
    <t>Итого по смете:</t>
  </si>
  <si>
    <t>Адрес: Ленинградская область, КП Охтинский парк</t>
  </si>
  <si>
    <t>Кол.</t>
  </si>
  <si>
    <t>З/П</t>
  </si>
  <si>
    <t>изм.</t>
  </si>
  <si>
    <t>Кровля</t>
  </si>
  <si>
    <t xml:space="preserve">супердиффузионная мембрана </t>
  </si>
  <si>
    <t>Плита OSB-3 12х1250х2800 мм Professional, лист 3,5 мкв</t>
  </si>
  <si>
    <t xml:space="preserve">Смета </t>
  </si>
  <si>
    <t>З/П на объем</t>
  </si>
  <si>
    <t>На устройство стропильной системы (без покрытия)</t>
  </si>
</sst>
</file>

<file path=xl/styles.xml><?xml version="1.0" encoding="utf-8"?>
<styleSheet xmlns="http://schemas.openxmlformats.org/spreadsheetml/2006/main">
  <numFmts count="5">
    <numFmt numFmtId="164" formatCode="0.0"/>
    <numFmt numFmtId="169" formatCode="General_)"/>
    <numFmt numFmtId="170" formatCode="_-* #,##0.00&quot;р.&quot;_-;\-* #,##0.00&quot;р.&quot;_-;_-* &quot;-&quot;??&quot;р.&quot;_-;_-@_-"/>
    <numFmt numFmtId="171" formatCode="_-* #,##0_р_._-;\-* #,##0_р_._-;_-* &quot;-&quot;_р_._-;_-@_-"/>
    <numFmt numFmtId="172" formatCode="_-* #,##0.00_р_._-;\-* #,##0.00_р_._-;_-* &quot;-&quot;??_р_._-;_-@_-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Arial Cyr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 Cyr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 Cyr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i/>
      <sz val="11"/>
      <name val="Arial CYR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 Cyr"/>
      <charset val="204"/>
    </font>
    <font>
      <b/>
      <sz val="11"/>
      <name val="Calibri"/>
      <family val="2"/>
    </font>
    <font>
      <sz val="12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Courier"/>
      <family val="3"/>
    </font>
    <font>
      <b/>
      <sz val="11"/>
      <color indexed="63"/>
      <name val="Calibri"/>
      <family val="2"/>
      <charset val="204"/>
    </font>
    <font>
      <sz val="1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1"/>
      <color indexed="8"/>
      <name val="Calibri"/>
      <family val="2"/>
    </font>
    <font>
      <sz val="14"/>
      <name val="Times New Roman"/>
      <family val="1"/>
      <charset val="204"/>
    </font>
    <font>
      <i/>
      <u/>
      <sz val="11"/>
      <name val="Arial Cyr"/>
      <charset val="204"/>
    </font>
    <font>
      <b/>
      <i/>
      <sz val="11"/>
      <name val="Arial Cyr"/>
      <charset val="204"/>
    </font>
    <font>
      <i/>
      <u/>
      <sz val="11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6">
    <xf numFmtId="0" fontId="0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9" fontId="5" fillId="0" borderId="0" applyFont="0" applyFill="0" applyBorder="0" applyAlignment="0" applyProtection="0"/>
    <xf numFmtId="0" fontId="22" fillId="0" borderId="0"/>
    <xf numFmtId="0" fontId="5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3" fillId="8" borderId="0" applyNumberFormat="0" applyBorder="0" applyAlignment="0" applyProtection="0"/>
    <xf numFmtId="0" fontId="2" fillId="2" borderId="0" applyNumberFormat="0" applyBorder="0" applyAlignment="0" applyProtection="0"/>
    <xf numFmtId="0" fontId="23" fillId="7" borderId="0" applyNumberFormat="0" applyBorder="0" applyAlignment="0" applyProtection="0"/>
    <xf numFmtId="0" fontId="2" fillId="3" borderId="0" applyNumberFormat="0" applyBorder="0" applyAlignment="0" applyProtection="0"/>
    <xf numFmtId="0" fontId="23" fillId="2" borderId="0" applyNumberFormat="0" applyBorder="0" applyAlignment="0" applyProtection="0"/>
    <xf numFmtId="0" fontId="2" fillId="4" borderId="0" applyNumberFormat="0" applyBorder="0" applyAlignment="0" applyProtection="0"/>
    <xf numFmtId="0" fontId="23" fillId="8" borderId="0" applyNumberFormat="0" applyBorder="0" applyAlignment="0" applyProtection="0"/>
    <xf numFmtId="0" fontId="2" fillId="5" borderId="0" applyNumberFormat="0" applyBorder="0" applyAlignment="0" applyProtection="0"/>
    <xf numFmtId="0" fontId="23" fillId="9" borderId="0" applyNumberFormat="0" applyBorder="0" applyAlignment="0" applyProtection="0"/>
    <xf numFmtId="0" fontId="2" fillId="6" borderId="0" applyNumberFormat="0" applyBorder="0" applyAlignment="0" applyProtection="0"/>
    <xf numFmtId="0" fontId="2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3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7" borderId="0" applyNumberFormat="0" applyBorder="0" applyAlignment="0" applyProtection="0"/>
    <xf numFmtId="0" fontId="2" fillId="11" borderId="0" applyNumberFormat="0" applyBorder="0" applyAlignment="0" applyProtection="0"/>
    <xf numFmtId="0" fontId="23" fillId="2" borderId="0" applyNumberFormat="0" applyBorder="0" applyAlignment="0" applyProtection="0"/>
    <xf numFmtId="0" fontId="2" fillId="12" borderId="0" applyNumberFormat="0" applyBorder="0" applyAlignment="0" applyProtection="0"/>
    <xf numFmtId="0" fontId="23" fillId="5" borderId="0" applyNumberFormat="0" applyBorder="0" applyAlignment="0" applyProtection="0"/>
    <xf numFmtId="0" fontId="2" fillId="5" borderId="0" applyNumberFormat="0" applyBorder="0" applyAlignment="0" applyProtection="0"/>
    <xf numFmtId="0" fontId="23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13" borderId="0" applyNumberFormat="0" applyBorder="0" applyAlignment="0" applyProtection="0"/>
    <xf numFmtId="0" fontId="2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2" borderId="0" applyNumberFormat="0" applyBorder="0" applyAlignment="0" applyProtection="0"/>
    <xf numFmtId="0" fontId="24" fillId="12" borderId="0" applyNumberFormat="0" applyBorder="0" applyAlignment="0" applyProtection="0"/>
    <xf numFmtId="0" fontId="25" fillId="18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0" fontId="24" fillId="16" borderId="0" applyNumberFormat="0" applyBorder="0" applyAlignment="0" applyProtection="0"/>
    <xf numFmtId="0" fontId="25" fillId="7" borderId="0" applyNumberFormat="0" applyBorder="0" applyAlignment="0" applyProtection="0"/>
    <xf numFmtId="0" fontId="24" fillId="17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18" borderId="10" applyNumberFormat="0" applyAlignment="0" applyProtection="0"/>
    <xf numFmtId="0" fontId="28" fillId="23" borderId="11" applyNumberFormat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10" applyNumberFormat="0" applyAlignment="0" applyProtection="0"/>
    <xf numFmtId="0" fontId="36" fillId="0" borderId="15" applyNumberFormat="0" applyFill="0" applyAlignment="0" applyProtection="0"/>
    <xf numFmtId="0" fontId="3" fillId="24" borderId="0" applyNumberFormat="0" applyBorder="0" applyAlignment="0" applyProtection="0"/>
    <xf numFmtId="169" fontId="37" fillId="0" borderId="0"/>
    <xf numFmtId="0" fontId="2" fillId="25" borderId="16" applyNumberFormat="0" applyFont="0" applyAlignment="0" applyProtection="0"/>
    <xf numFmtId="0" fontId="38" fillId="18" borderId="17" applyNumberFormat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2" borderId="0" applyNumberFormat="0" applyBorder="0" applyAlignment="0" applyProtection="0"/>
    <xf numFmtId="0" fontId="43" fillId="7" borderId="10" applyNumberFormat="0" applyAlignment="0" applyProtection="0"/>
    <xf numFmtId="0" fontId="35" fillId="7" borderId="10" applyNumberFormat="0" applyAlignment="0" applyProtection="0"/>
    <xf numFmtId="0" fontId="38" fillId="18" borderId="17" applyNumberFormat="0" applyAlignment="0" applyProtection="0"/>
    <xf numFmtId="0" fontId="27" fillId="18" borderId="10" applyNumberFormat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44" fillId="24" borderId="16" applyNumberFormat="0" applyFont="0" applyAlignment="0" applyProtection="0"/>
    <xf numFmtId="0" fontId="41" fillId="0" borderId="18" applyNumberFormat="0" applyFill="0" applyAlignment="0" applyProtection="0"/>
    <xf numFmtId="0" fontId="28" fillId="23" borderId="11" applyNumberFormat="0" applyAlignment="0" applyProtection="0"/>
    <xf numFmtId="0" fontId="40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6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2" fillId="25" borderId="16" applyNumberFormat="0" applyFont="0" applyAlignment="0" applyProtection="0"/>
    <xf numFmtId="0" fontId="5" fillId="25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15" applyNumberFormat="0" applyFill="0" applyAlignment="0" applyProtection="0"/>
    <xf numFmtId="0" fontId="6" fillId="0" borderId="0"/>
    <xf numFmtId="0" fontId="42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171" fontId="4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1" fillId="4" borderId="0" applyNumberFormat="0" applyBorder="0" applyAlignment="0" applyProtection="0"/>
  </cellStyleXfs>
  <cellXfs count="99">
    <xf numFmtId="0" fontId="0" fillId="0" borderId="0" xfId="0"/>
    <xf numFmtId="0" fontId="4" fillId="0" borderId="0" xfId="3" applyFont="1" applyFill="1"/>
    <xf numFmtId="0" fontId="9" fillId="0" borderId="0" xfId="1" applyFont="1" applyFill="1" applyAlignment="1">
      <alignment vertical="center"/>
    </xf>
    <xf numFmtId="0" fontId="11" fillId="0" borderId="2" xfId="4" applyFont="1" applyFill="1" applyBorder="1" applyAlignment="1">
      <alignment horizontal="center" vertical="center"/>
    </xf>
    <xf numFmtId="0" fontId="12" fillId="0" borderId="3" xfId="4" applyFont="1" applyFill="1" applyBorder="1" applyAlignment="1">
      <alignment horizontal="center" vertical="center"/>
    </xf>
    <xf numFmtId="0" fontId="5" fillId="0" borderId="0" xfId="4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vertical="center"/>
    </xf>
    <xf numFmtId="0" fontId="11" fillId="0" borderId="5" xfId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1" fontId="5" fillId="0" borderId="0" xfId="4" applyNumberForma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12" fillId="0" borderId="0" xfId="4" applyNumberFormat="1" applyFont="1" applyFill="1" applyBorder="1" applyAlignment="1">
      <alignment horizontal="center" vertical="center"/>
    </xf>
    <xf numFmtId="164" fontId="12" fillId="0" borderId="0" xfId="4" applyNumberFormat="1" applyFont="1" applyFill="1" applyBorder="1" applyAlignment="1">
      <alignment horizontal="center" vertical="center"/>
    </xf>
    <xf numFmtId="2" fontId="12" fillId="0" borderId="0" xfId="4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vertical="center"/>
    </xf>
    <xf numFmtId="0" fontId="19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3" xfId="8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4" fillId="0" borderId="4" xfId="4" applyFont="1" applyFill="1" applyBorder="1" applyAlignment="1">
      <alignment vertical="center"/>
    </xf>
    <xf numFmtId="0" fontId="14" fillId="0" borderId="3" xfId="3" applyFont="1" applyFill="1" applyBorder="1" applyAlignment="1">
      <alignment horizontal="center" vertical="center"/>
    </xf>
    <xf numFmtId="0" fontId="21" fillId="0" borderId="3" xfId="4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/>
    </xf>
    <xf numFmtId="0" fontId="4" fillId="0" borderId="0" xfId="1" applyFont="1" applyFill="1"/>
    <xf numFmtId="0" fontId="4" fillId="0" borderId="0" xfId="10" applyFont="1" applyAlignment="1">
      <alignment horizontal="center"/>
    </xf>
    <xf numFmtId="0" fontId="4" fillId="0" borderId="0" xfId="1" applyFont="1" applyFill="1" applyAlignment="1"/>
    <xf numFmtId="0" fontId="4" fillId="0" borderId="0" xfId="119" applyFont="1" applyFill="1"/>
    <xf numFmtId="0" fontId="4" fillId="0" borderId="0" xfId="10" applyFont="1" applyFill="1" applyAlignment="1">
      <alignment horizontal="center"/>
    </xf>
    <xf numFmtId="0" fontId="4" fillId="0" borderId="0" xfId="10" applyFont="1" applyFill="1"/>
    <xf numFmtId="0" fontId="4" fillId="0" borderId="0" xfId="10" applyFont="1"/>
    <xf numFmtId="0" fontId="7" fillId="0" borderId="0" xfId="10" applyFont="1" applyFill="1" applyAlignment="1">
      <alignment vertical="center"/>
    </xf>
    <xf numFmtId="0" fontId="9" fillId="0" borderId="0" xfId="10" applyFont="1" applyFill="1"/>
    <xf numFmtId="0" fontId="9" fillId="0" borderId="0" xfId="4" applyFont="1" applyFill="1" applyAlignment="1">
      <alignment vertical="center"/>
    </xf>
    <xf numFmtId="0" fontId="9" fillId="0" borderId="3" xfId="4" applyFont="1" applyFill="1" applyBorder="1" applyAlignment="1">
      <alignment horizontal="center" vertical="center"/>
    </xf>
    <xf numFmtId="0" fontId="15" fillId="0" borderId="0" xfId="4" applyFont="1" applyFill="1" applyAlignment="1">
      <alignment vertical="center"/>
    </xf>
    <xf numFmtId="0" fontId="4" fillId="0" borderId="3" xfId="10" applyFont="1" applyFill="1" applyBorder="1" applyAlignment="1">
      <alignment horizontal="center" vertical="center"/>
    </xf>
    <xf numFmtId="0" fontId="11" fillId="0" borderId="5" xfId="10" applyFont="1" applyFill="1" applyBorder="1" applyAlignment="1">
      <alignment horizontal="center" vertical="center"/>
    </xf>
    <xf numFmtId="0" fontId="12" fillId="0" borderId="3" xfId="10" applyFont="1" applyFill="1" applyBorder="1" applyAlignment="1">
      <alignment horizontal="center" vertical="center"/>
    </xf>
    <xf numFmtId="1" fontId="4" fillId="0" borderId="4" xfId="10" applyNumberFormat="1" applyFont="1" applyFill="1" applyBorder="1" applyAlignment="1">
      <alignment horizontal="right" vertical="center"/>
    </xf>
    <xf numFmtId="1" fontId="4" fillId="0" borderId="0" xfId="10" applyNumberFormat="1" applyFont="1" applyFill="1" applyBorder="1" applyAlignment="1">
      <alignment horizontal="right" vertical="center"/>
    </xf>
    <xf numFmtId="0" fontId="15" fillId="0" borderId="0" xfId="10" applyFont="1" applyFill="1" applyAlignment="1">
      <alignment vertical="center"/>
    </xf>
    <xf numFmtId="0" fontId="4" fillId="0" borderId="8" xfId="10" applyFont="1" applyFill="1" applyBorder="1" applyAlignment="1">
      <alignment horizontal="center" vertical="center"/>
    </xf>
    <xf numFmtId="0" fontId="4" fillId="0" borderId="0" xfId="10" applyFont="1" applyFill="1" applyAlignment="1">
      <alignment vertical="center"/>
    </xf>
    <xf numFmtId="0" fontId="2" fillId="0" borderId="0" xfId="10" applyFill="1" applyBorder="1" applyAlignment="1">
      <alignment vertical="center"/>
    </xf>
    <xf numFmtId="0" fontId="9" fillId="0" borderId="3" xfId="10" applyFont="1" applyFill="1" applyBorder="1" applyAlignment="1">
      <alignment horizontal="center" vertical="center"/>
    </xf>
    <xf numFmtId="0" fontId="4" fillId="0" borderId="0" xfId="10" applyFont="1" applyFill="1" applyBorder="1" applyAlignment="1">
      <alignment horizontal="center" vertical="center"/>
    </xf>
    <xf numFmtId="0" fontId="48" fillId="0" borderId="0" xfId="4" applyFont="1" applyFill="1" applyAlignment="1">
      <alignment horizontal="center" vertical="center"/>
    </xf>
    <xf numFmtId="0" fontId="47" fillId="0" borderId="0" xfId="4" applyFont="1" applyFill="1" applyAlignment="1">
      <alignment horizontal="center" vertical="center"/>
    </xf>
    <xf numFmtId="0" fontId="4" fillId="0" borderId="0" xfId="10" applyFont="1" applyFill="1" applyBorder="1" applyAlignment="1">
      <alignment vertical="center"/>
    </xf>
    <xf numFmtId="0" fontId="17" fillId="0" borderId="0" xfId="10" applyFont="1" applyFill="1" applyBorder="1" applyAlignment="1">
      <alignment vertical="center"/>
    </xf>
    <xf numFmtId="0" fontId="4" fillId="0" borderId="0" xfId="10" applyFont="1" applyFill="1" applyAlignment="1">
      <alignment horizontal="center" vertical="center"/>
    </xf>
    <xf numFmtId="0" fontId="9" fillId="0" borderId="8" xfId="10" applyFont="1" applyFill="1" applyBorder="1" applyAlignment="1">
      <alignment horizontal="center" vertical="center"/>
    </xf>
    <xf numFmtId="1" fontId="9" fillId="0" borderId="4" xfId="10" applyNumberFormat="1" applyFont="1" applyFill="1" applyBorder="1" applyAlignment="1">
      <alignment horizontal="right" vertical="center"/>
    </xf>
    <xf numFmtId="0" fontId="46" fillId="0" borderId="4" xfId="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vertical="center"/>
    </xf>
    <xf numFmtId="0" fontId="6" fillId="0" borderId="0" xfId="10" applyFont="1" applyFill="1" applyBorder="1" applyAlignment="1">
      <alignment vertical="center"/>
    </xf>
    <xf numFmtId="0" fontId="4" fillId="0" borderId="3" xfId="10" applyFont="1" applyFill="1" applyBorder="1" applyAlignment="1">
      <alignment vertical="center"/>
    </xf>
    <xf numFmtId="1" fontId="4" fillId="0" borderId="3" xfId="4" applyNumberFormat="1" applyFont="1" applyFill="1" applyBorder="1" applyAlignment="1">
      <alignment horizontal="center" vertical="center"/>
    </xf>
    <xf numFmtId="0" fontId="17" fillId="0" borderId="0" xfId="10" applyFont="1" applyFill="1" applyBorder="1" applyAlignment="1">
      <alignment horizontal="center" vertical="center"/>
    </xf>
    <xf numFmtId="0" fontId="4" fillId="0" borderId="0" xfId="4" applyFont="1" applyAlignment="1">
      <alignment horizontal="center"/>
    </xf>
    <xf numFmtId="0" fontId="4" fillId="0" borderId="0" xfId="4" applyFont="1" applyFill="1"/>
    <xf numFmtId="0" fontId="4" fillId="0" borderId="0" xfId="4" applyFont="1"/>
    <xf numFmtId="164" fontId="4" fillId="0" borderId="0" xfId="4" applyNumberFormat="1" applyFont="1" applyFill="1" applyAlignment="1">
      <alignment horizontal="center"/>
    </xf>
    <xf numFmtId="0" fontId="4" fillId="0" borderId="0" xfId="4" applyFont="1" applyFill="1" applyAlignment="1">
      <alignment horizontal="center"/>
    </xf>
    <xf numFmtId="1" fontId="4" fillId="0" borderId="2" xfId="4" applyNumberFormat="1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7" fillId="0" borderId="0" xfId="10" applyFont="1" applyFill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164" fontId="9" fillId="0" borderId="19" xfId="4" applyNumberFormat="1" applyFont="1" applyFill="1" applyBorder="1" applyAlignment="1">
      <alignment horizontal="center" vertical="center"/>
    </xf>
    <xf numFmtId="164" fontId="9" fillId="0" borderId="9" xfId="4" applyNumberFormat="1" applyFont="1" applyFill="1" applyBorder="1" applyAlignment="1">
      <alignment horizontal="center" vertical="center"/>
    </xf>
    <xf numFmtId="0" fontId="4" fillId="0" borderId="0" xfId="10" applyFont="1" applyFill="1" applyAlignment="1">
      <alignment horizontal="left" vertical="center"/>
    </xf>
    <xf numFmtId="1" fontId="12" fillId="0" borderId="2" xfId="4" applyNumberFormat="1" applyFont="1" applyFill="1" applyBorder="1" applyAlignment="1">
      <alignment horizontal="center" vertical="center"/>
    </xf>
    <xf numFmtId="1" fontId="9" fillId="0" borderId="2" xfId="8" applyNumberFormat="1" applyFont="1" applyFill="1" applyBorder="1" applyAlignment="1">
      <alignment horizontal="center" vertical="center"/>
    </xf>
    <xf numFmtId="0" fontId="12" fillId="0" borderId="3" xfId="8" applyFont="1" applyFill="1" applyBorder="1" applyAlignment="1">
      <alignment horizontal="center" vertical="center"/>
    </xf>
    <xf numFmtId="1" fontId="4" fillId="0" borderId="4" xfId="10" applyNumberFormat="1" applyFont="1" applyFill="1" applyBorder="1" applyAlignment="1">
      <alignment vertical="center"/>
    </xf>
    <xf numFmtId="0" fontId="21" fillId="0" borderId="19" xfId="4" applyFont="1" applyFill="1" applyBorder="1" applyAlignment="1">
      <alignment horizontal="center" vertical="center"/>
    </xf>
    <xf numFmtId="164" fontId="21" fillId="0" borderId="0" xfId="4" applyNumberFormat="1" applyFont="1" applyFill="1" applyBorder="1" applyAlignment="1">
      <alignment horizontal="center" vertical="center"/>
    </xf>
    <xf numFmtId="1" fontId="12" fillId="0" borderId="0" xfId="4" applyNumberFormat="1" applyFont="1" applyFill="1" applyBorder="1" applyAlignment="1">
      <alignment horizontal="center" vertical="center"/>
    </xf>
    <xf numFmtId="0" fontId="9" fillId="0" borderId="3" xfId="10" applyFont="1" applyFill="1" applyBorder="1" applyAlignment="1">
      <alignment horizontal="centerContinuous" vertical="center"/>
    </xf>
    <xf numFmtId="0" fontId="4" fillId="0" borderId="6" xfId="4" applyFont="1" applyBorder="1" applyAlignment="1">
      <alignment horizontal="center"/>
    </xf>
    <xf numFmtId="0" fontId="21" fillId="0" borderId="7" xfId="4" applyFont="1" applyBorder="1"/>
    <xf numFmtId="0" fontId="21" fillId="0" borderId="6" xfId="4" applyFont="1" applyBorder="1" applyAlignment="1">
      <alignment horizontal="center"/>
    </xf>
    <xf numFmtId="164" fontId="21" fillId="0" borderId="7" xfId="4" applyNumberFormat="1" applyFont="1" applyFill="1" applyBorder="1" applyAlignment="1">
      <alignment horizontal="center"/>
    </xf>
    <xf numFmtId="0" fontId="21" fillId="0" borderId="6" xfId="4" applyFont="1" applyFill="1" applyBorder="1" applyAlignment="1">
      <alignment horizontal="center"/>
    </xf>
    <xf numFmtId="0" fontId="21" fillId="0" borderId="6" xfId="4" applyFont="1" applyFill="1" applyBorder="1"/>
  </cellXfs>
  <cellStyles count="166">
    <cellStyle name="0,0&#10;&#10;NA&#10;&#10;" xfId="12"/>
    <cellStyle name="0,0_x000d_&#10;NA_x000d_&#10;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— Акцент1" xfId="20"/>
    <cellStyle name="20% - Акцент1 2" xfId="21"/>
    <cellStyle name="20% — Акцент2" xfId="22"/>
    <cellStyle name="20% - Акцент2 2" xfId="23"/>
    <cellStyle name="20% — Акцент3" xfId="24"/>
    <cellStyle name="20% - Акцент3 2" xfId="25"/>
    <cellStyle name="20% — Акцент4" xfId="26"/>
    <cellStyle name="20% - Акцент4 2" xfId="27"/>
    <cellStyle name="20% — Акцент5" xfId="28"/>
    <cellStyle name="20% - Акцент5 2" xfId="29"/>
    <cellStyle name="20% — Акцент6" xfId="30"/>
    <cellStyle name="20% - Акцент6 2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— Акцент1" xfId="38"/>
    <cellStyle name="40% - Акцент1 2" xfId="39"/>
    <cellStyle name="40% — Акцент2" xfId="40"/>
    <cellStyle name="40% - Акцент2 2" xfId="41"/>
    <cellStyle name="40% — Акцент3" xfId="42"/>
    <cellStyle name="40% - Акцент3 2" xfId="43"/>
    <cellStyle name="40% — Акцент4" xfId="44"/>
    <cellStyle name="40% - Акцент4 2" xfId="45"/>
    <cellStyle name="40% — Акцент5" xfId="46"/>
    <cellStyle name="40% - Акцент5 2" xfId="47"/>
    <cellStyle name="40% — Акцент6" xfId="48"/>
    <cellStyle name="40% - Акцент6 2" xfId="49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— Акцент1" xfId="56"/>
    <cellStyle name="60% - Акцент1 2" xfId="57"/>
    <cellStyle name="60% — Акцент2" xfId="58"/>
    <cellStyle name="60% - Акцент2 2" xfId="59"/>
    <cellStyle name="60% — Акцент3" xfId="60"/>
    <cellStyle name="60% - Акцент3 2" xfId="61"/>
    <cellStyle name="60% — Акцент4" xfId="62"/>
    <cellStyle name="60% - Акцент4 2" xfId="63"/>
    <cellStyle name="60% — Акцент5" xfId="64"/>
    <cellStyle name="60% - Акцент5 2" xfId="65"/>
    <cellStyle name="60% — Акцент6" xfId="66"/>
    <cellStyle name="60% - Акцент6 2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Calculation" xfId="75"/>
    <cellStyle name="Check Cell" xfId="76"/>
    <cellStyle name="Excel Built-in Normal" xfId="77"/>
    <cellStyle name="Explanatory Text" xfId="78"/>
    <cellStyle name="Good" xfId="79"/>
    <cellStyle name="Heading 1" xfId="80"/>
    <cellStyle name="Heading 2" xfId="81"/>
    <cellStyle name="Heading 3" xfId="82"/>
    <cellStyle name="Heading 4" xfId="83"/>
    <cellStyle name="Input" xfId="84"/>
    <cellStyle name="Linked Cell" xfId="85"/>
    <cellStyle name="Neutral" xfId="86"/>
    <cellStyle name="Normal_ACCESSORIES FOR ROOFINGS" xfId="87"/>
    <cellStyle name="Note" xfId="88"/>
    <cellStyle name="Output" xfId="89"/>
    <cellStyle name="TableStyleLight1" xfId="90"/>
    <cellStyle name="Title" xfId="91"/>
    <cellStyle name="Total" xfId="92"/>
    <cellStyle name="Warning Text" xfId="93"/>
    <cellStyle name="Акцент1 2" xfId="94"/>
    <cellStyle name="Акцент2 2" xfId="95"/>
    <cellStyle name="Акцент3 2" xfId="96"/>
    <cellStyle name="Акцент4 2" xfId="97"/>
    <cellStyle name="Акцент5 2" xfId="98"/>
    <cellStyle name="Акцент6 2" xfId="99"/>
    <cellStyle name="Ввод" xfId="100"/>
    <cellStyle name="Ввод  2" xfId="101"/>
    <cellStyle name="Вывод 2" xfId="102"/>
    <cellStyle name="Вычисление 2" xfId="103"/>
    <cellStyle name="Денежный 2" xfId="104"/>
    <cellStyle name="Денежный 2 2" xfId="105"/>
    <cellStyle name="Денежный 2 3" xfId="106"/>
    <cellStyle name="Денежный 3" xfId="107"/>
    <cellStyle name="Денежный 4" xfId="108"/>
    <cellStyle name="Заголовок 1 2" xfId="109"/>
    <cellStyle name="Заголовок 2 2" xfId="110"/>
    <cellStyle name="Заголовок 3 2" xfId="111"/>
    <cellStyle name="Заголовок 4 2" xfId="112"/>
    <cellStyle name="Заметка" xfId="113"/>
    <cellStyle name="Итог 2" xfId="114"/>
    <cellStyle name="Контрольная ячейка 2" xfId="115"/>
    <cellStyle name="Название 2" xfId="116"/>
    <cellStyle name="Нейтральный 2" xfId="117"/>
    <cellStyle name="Обычный" xfId="0" builtinId="0"/>
    <cellStyle name="Обычный 10" xfId="118"/>
    <cellStyle name="Обычный 11" xfId="10"/>
    <cellStyle name="Обычный 12" xfId="119"/>
    <cellStyle name="Обычный 12 2" xfId="120"/>
    <cellStyle name="Обычный 12 2 2" xfId="121"/>
    <cellStyle name="Обычный 12 2 2 2" xfId="9"/>
    <cellStyle name="Обычный 12 3" xfId="122"/>
    <cellStyle name="Обычный 12 3 2" xfId="2"/>
    <cellStyle name="Обычный 2" xfId="123"/>
    <cellStyle name="Обычный 2 2" xfId="5"/>
    <cellStyle name="Обычный 2 2 2" xfId="124"/>
    <cellStyle name="Обычный 2 2 3" xfId="125"/>
    <cellStyle name="Обычный 2 2 3 2" xfId="126"/>
    <cellStyle name="Обычный 2 2 4" xfId="127"/>
    <cellStyle name="Обычный 2 2_40-46, Чулково, коробка" xfId="128"/>
    <cellStyle name="Обычный 2 3" xfId="129"/>
    <cellStyle name="Обычный 2 4" xfId="130"/>
    <cellStyle name="Обычный 2_12-44,КП Фундамент, коробка" xfId="131"/>
    <cellStyle name="Обычный 3" xfId="8"/>
    <cellStyle name="Обычный 3 2" xfId="132"/>
    <cellStyle name="Обычный 3 3" xfId="133"/>
    <cellStyle name="Обычный 3_Квартира московский 20.01.16" xfId="134"/>
    <cellStyle name="Обычный 4" xfId="135"/>
    <cellStyle name="Обычный 4 2" xfId="136"/>
    <cellStyle name="Обычный 4 3" xfId="137"/>
    <cellStyle name="Обычный 4_Квартира московский 20.01.16" xfId="138"/>
    <cellStyle name="Обычный 5" xfId="7"/>
    <cellStyle name="Обычный 5 2" xfId="139"/>
    <cellStyle name="Обычный 5 3" xfId="1"/>
    <cellStyle name="Обычный 5 4" xfId="140"/>
    <cellStyle name="Обычный 5_Вадим, фундамент" xfId="6"/>
    <cellStyle name="Обычный 6" xfId="141"/>
    <cellStyle name="Обычный 6 2" xfId="142"/>
    <cellStyle name="Обычный 6_КП на проект М279 (1)" xfId="143"/>
    <cellStyle name="Обычный 7" xfId="144"/>
    <cellStyle name="Обычный 7 2" xfId="145"/>
    <cellStyle name="Обычный 7_КП на проект М279 (1)" xfId="146"/>
    <cellStyle name="Обычный 8" xfId="147"/>
    <cellStyle name="Обычный 9" xfId="148"/>
    <cellStyle name="Обычный 9 2" xfId="149"/>
    <cellStyle name="Обычный_КП Коробка Александров" xfId="4"/>
    <cellStyle name="Обычный_Царик, цокольный этаж" xfId="3"/>
    <cellStyle name="Плохой 2" xfId="150"/>
    <cellStyle name="Пояснение 2" xfId="151"/>
    <cellStyle name="Примечание 2" xfId="152"/>
    <cellStyle name="Примечание 3" xfId="153"/>
    <cellStyle name="Процентный 2" xfId="11"/>
    <cellStyle name="Процентный 3" xfId="154"/>
    <cellStyle name="Процентный 3 2" xfId="155"/>
    <cellStyle name="Процентный 3 3" xfId="156"/>
    <cellStyle name="Процентный 4" xfId="157"/>
    <cellStyle name="Связанная ячейка 2" xfId="158"/>
    <cellStyle name="Стиль 1" xfId="159"/>
    <cellStyle name="Текст предупреждения 2" xfId="160"/>
    <cellStyle name="Финансовый [0] 2" xfId="161"/>
    <cellStyle name="Финансовый [0] 3" xfId="162"/>
    <cellStyle name="Финансовый 2" xfId="163"/>
    <cellStyle name="Финансовый 3" xfId="164"/>
    <cellStyle name="Хороший 2" xfId="1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Q43"/>
  <sheetViews>
    <sheetView tabSelected="1" topLeftCell="A7" workbookViewId="0">
      <selection activeCell="L43" sqref="L43"/>
    </sheetView>
  </sheetViews>
  <sheetFormatPr defaultRowHeight="14.25"/>
  <cols>
    <col min="1" max="1" width="3.5703125" style="69" customWidth="1"/>
    <col min="2" max="2" width="54" style="71" customWidth="1"/>
    <col min="3" max="3" width="5.5703125" style="69" customWidth="1"/>
    <col min="4" max="4" width="7" style="72" customWidth="1"/>
    <col min="5" max="5" width="6.5703125" style="73" customWidth="1"/>
    <col min="6" max="6" width="14.7109375" style="70" customWidth="1"/>
    <col min="7" max="16384" width="9.140625" style="71"/>
  </cols>
  <sheetData>
    <row r="2" spans="1:6" s="1" customFormat="1">
      <c r="A2" s="31"/>
      <c r="B2" s="84" t="s">
        <v>0</v>
      </c>
      <c r="C2" s="84"/>
      <c r="D2" s="84"/>
      <c r="E2" s="31"/>
    </row>
    <row r="3" spans="1:6" s="32" customFormat="1">
      <c r="A3" s="76"/>
      <c r="B3" s="84" t="s">
        <v>38</v>
      </c>
      <c r="C3" s="84"/>
      <c r="D3" s="84"/>
      <c r="E3" s="76"/>
      <c r="F3" s="77"/>
    </row>
    <row r="4" spans="1:6" s="38" customFormat="1">
      <c r="A4" s="33"/>
      <c r="B4" s="34"/>
      <c r="C4" s="35"/>
      <c r="D4" s="36"/>
      <c r="E4" s="37"/>
      <c r="F4" s="37"/>
    </row>
    <row r="5" spans="1:6" s="40" customFormat="1" ht="20.25">
      <c r="A5" s="39"/>
      <c r="B5" s="78" t="s">
        <v>45</v>
      </c>
      <c r="C5" s="78"/>
      <c r="D5" s="78"/>
      <c r="E5" s="78"/>
      <c r="F5" s="78"/>
    </row>
    <row r="6" spans="1:6" s="41" customFormat="1" ht="15" customHeight="1">
      <c r="A6" s="79" t="s">
        <v>47</v>
      </c>
      <c r="B6" s="79"/>
      <c r="C6" s="79"/>
      <c r="D6" s="79"/>
      <c r="E6" s="79"/>
      <c r="F6" s="79"/>
    </row>
    <row r="7" spans="1:6" s="43" customFormat="1" ht="15" customHeight="1">
      <c r="A7" s="80" t="s">
        <v>1</v>
      </c>
      <c r="B7" s="80" t="s">
        <v>2</v>
      </c>
      <c r="C7" s="42" t="s">
        <v>3</v>
      </c>
      <c r="D7" s="82" t="s">
        <v>39</v>
      </c>
      <c r="E7" s="80" t="s">
        <v>40</v>
      </c>
      <c r="F7" s="80" t="s">
        <v>46</v>
      </c>
    </row>
    <row r="8" spans="1:6" s="43" customFormat="1" ht="15" customHeight="1">
      <c r="A8" s="81"/>
      <c r="B8" s="81"/>
      <c r="C8" s="75" t="s">
        <v>41</v>
      </c>
      <c r="D8" s="83"/>
      <c r="E8" s="81"/>
      <c r="F8" s="81"/>
    </row>
    <row r="9" spans="1:6" s="5" customFormat="1" ht="15" customHeight="1">
      <c r="A9" s="15"/>
      <c r="B9" s="55" t="s">
        <v>42</v>
      </c>
      <c r="C9" s="8"/>
      <c r="D9" s="56"/>
      <c r="E9" s="89"/>
      <c r="F9" s="28"/>
    </row>
    <row r="10" spans="1:6" s="5" customFormat="1" ht="15" customHeight="1">
      <c r="A10" s="15">
        <v>1</v>
      </c>
      <c r="B10" s="7" t="s">
        <v>9</v>
      </c>
      <c r="C10" s="8" t="s">
        <v>4</v>
      </c>
      <c r="D10" s="11">
        <v>329</v>
      </c>
      <c r="E10" s="4">
        <v>750</v>
      </c>
      <c r="F10" s="28">
        <f>D10*E10</f>
        <v>246750</v>
      </c>
    </row>
    <row r="11" spans="1:6" s="5" customFormat="1" ht="15" customHeight="1">
      <c r="A11" s="15"/>
      <c r="B11" s="9" t="s">
        <v>10</v>
      </c>
      <c r="C11" s="8" t="s">
        <v>7</v>
      </c>
      <c r="D11" s="14">
        <v>0.72</v>
      </c>
      <c r="E11" s="67">
        <v>0</v>
      </c>
      <c r="F11" s="28">
        <f>D11*E11</f>
        <v>0</v>
      </c>
    </row>
    <row r="12" spans="1:6" s="5" customFormat="1" ht="15" customHeight="1">
      <c r="A12" s="15"/>
      <c r="B12" s="9" t="s">
        <v>11</v>
      </c>
      <c r="C12" s="8" t="s">
        <v>7</v>
      </c>
      <c r="D12" s="14">
        <v>1.62</v>
      </c>
      <c r="E12" s="67">
        <v>0</v>
      </c>
      <c r="F12" s="28">
        <f>D12*E12</f>
        <v>0</v>
      </c>
    </row>
    <row r="13" spans="1:6" s="5" customFormat="1" ht="15" customHeight="1">
      <c r="A13" s="15"/>
      <c r="B13" s="9" t="s">
        <v>12</v>
      </c>
      <c r="C13" s="8" t="s">
        <v>7</v>
      </c>
      <c r="D13" s="14">
        <v>0.9</v>
      </c>
      <c r="E13" s="67">
        <v>0</v>
      </c>
      <c r="F13" s="28">
        <f>D13*E13</f>
        <v>0</v>
      </c>
    </row>
    <row r="14" spans="1:6" s="5" customFormat="1" ht="15" customHeight="1">
      <c r="A14" s="15"/>
      <c r="B14" s="9" t="s">
        <v>13</v>
      </c>
      <c r="C14" s="8" t="s">
        <v>7</v>
      </c>
      <c r="D14" s="14">
        <v>2.16</v>
      </c>
      <c r="E14" s="67">
        <v>0</v>
      </c>
      <c r="F14" s="28">
        <f>D14*E14</f>
        <v>0</v>
      </c>
    </row>
    <row r="15" spans="1:6" s="5" customFormat="1" ht="15" customHeight="1">
      <c r="A15" s="15"/>
      <c r="B15" s="9" t="s">
        <v>14</v>
      </c>
      <c r="C15" s="8" t="s">
        <v>7</v>
      </c>
      <c r="D15" s="14">
        <v>0.1</v>
      </c>
      <c r="E15" s="67">
        <v>0</v>
      </c>
      <c r="F15" s="28">
        <f>D15*E15</f>
        <v>0</v>
      </c>
    </row>
    <row r="16" spans="1:6" s="5" customFormat="1" ht="15" customHeight="1">
      <c r="A16" s="15"/>
      <c r="B16" s="9" t="s">
        <v>15</v>
      </c>
      <c r="C16" s="8" t="s">
        <v>7</v>
      </c>
      <c r="D16" s="14">
        <v>0.72</v>
      </c>
      <c r="E16" s="67">
        <v>0</v>
      </c>
      <c r="F16" s="28">
        <f>D16*E16</f>
        <v>0</v>
      </c>
    </row>
    <row r="17" spans="1:7" s="5" customFormat="1" ht="15" customHeight="1">
      <c r="A17" s="15"/>
      <c r="B17" s="9" t="s">
        <v>16</v>
      </c>
      <c r="C17" s="8" t="s">
        <v>7</v>
      </c>
      <c r="D17" s="14">
        <v>6.3</v>
      </c>
      <c r="E17" s="67">
        <v>0</v>
      </c>
      <c r="F17" s="28">
        <f>D17*E17</f>
        <v>0</v>
      </c>
    </row>
    <row r="18" spans="1:7" s="5" customFormat="1" ht="15" customHeight="1">
      <c r="A18" s="15"/>
      <c r="B18" s="9" t="s">
        <v>17</v>
      </c>
      <c r="C18" s="8" t="s">
        <v>7</v>
      </c>
      <c r="D18" s="14">
        <v>0.315</v>
      </c>
      <c r="E18" s="67">
        <v>0</v>
      </c>
      <c r="F18" s="28">
        <f>D18*E18</f>
        <v>0</v>
      </c>
    </row>
    <row r="19" spans="1:7" s="5" customFormat="1" ht="15" customHeight="1">
      <c r="A19" s="15"/>
      <c r="B19" s="9" t="s">
        <v>18</v>
      </c>
      <c r="C19" s="8" t="s">
        <v>7</v>
      </c>
      <c r="D19" s="14">
        <v>2.76</v>
      </c>
      <c r="E19" s="67">
        <v>0</v>
      </c>
      <c r="F19" s="28">
        <f>D19*E19</f>
        <v>0</v>
      </c>
    </row>
    <row r="20" spans="1:7" s="5" customFormat="1" ht="15" customHeight="1">
      <c r="A20" s="15"/>
      <c r="B20" s="9" t="s">
        <v>19</v>
      </c>
      <c r="C20" s="8" t="s">
        <v>7</v>
      </c>
      <c r="D20" s="14">
        <v>0.82</v>
      </c>
      <c r="E20" s="67">
        <v>0</v>
      </c>
      <c r="F20" s="28">
        <f>D20*E20</f>
        <v>0</v>
      </c>
    </row>
    <row r="21" spans="1:7" s="5" customFormat="1" ht="15" customHeight="1">
      <c r="A21" s="15"/>
      <c r="B21" s="9" t="s">
        <v>20</v>
      </c>
      <c r="C21" s="8" t="s">
        <v>7</v>
      </c>
      <c r="D21" s="14">
        <v>0.35</v>
      </c>
      <c r="E21" s="67">
        <v>0</v>
      </c>
      <c r="F21" s="28">
        <f>D21*E21</f>
        <v>0</v>
      </c>
    </row>
    <row r="22" spans="1:7" s="5" customFormat="1" ht="15" customHeight="1">
      <c r="A22" s="15"/>
      <c r="B22" s="6" t="s">
        <v>5</v>
      </c>
      <c r="C22" s="3" t="s">
        <v>6</v>
      </c>
      <c r="D22" s="85">
        <v>6</v>
      </c>
      <c r="E22" s="4">
        <v>0</v>
      </c>
      <c r="F22" s="28">
        <f>D22*E22</f>
        <v>0</v>
      </c>
    </row>
    <row r="23" spans="1:7" s="51" customFormat="1" ht="15" customHeight="1">
      <c r="A23" s="50">
        <f>1+A10</f>
        <v>2</v>
      </c>
      <c r="B23" s="13" t="s">
        <v>21</v>
      </c>
      <c r="C23" s="10" t="s">
        <v>4</v>
      </c>
      <c r="D23" s="11">
        <v>318</v>
      </c>
      <c r="E23" s="87">
        <v>60</v>
      </c>
      <c r="F23" s="47">
        <f>D23*E23</f>
        <v>19080</v>
      </c>
      <c r="G23" s="57"/>
    </row>
    <row r="24" spans="1:7" s="51" customFormat="1" ht="15" customHeight="1">
      <c r="A24" s="50"/>
      <c r="B24" s="58" t="s">
        <v>43</v>
      </c>
      <c r="C24" s="45" t="s">
        <v>4</v>
      </c>
      <c r="D24" s="59">
        <v>400</v>
      </c>
      <c r="E24" s="44">
        <v>0</v>
      </c>
      <c r="F24" s="47">
        <f>D24*E24</f>
        <v>0</v>
      </c>
      <c r="G24" s="57"/>
    </row>
    <row r="25" spans="1:7" s="5" customFormat="1" ht="15" customHeight="1">
      <c r="A25" s="15">
        <f>1+A23</f>
        <v>3</v>
      </c>
      <c r="B25" s="7" t="s">
        <v>22</v>
      </c>
      <c r="C25" s="8" t="s">
        <v>4</v>
      </c>
      <c r="D25" s="11">
        <v>311</v>
      </c>
      <c r="E25" s="4">
        <v>200</v>
      </c>
      <c r="F25" s="28">
        <f>D25*E25</f>
        <v>62200</v>
      </c>
    </row>
    <row r="26" spans="1:7" s="5" customFormat="1" ht="15" customHeight="1">
      <c r="A26" s="15"/>
      <c r="B26" s="9" t="s">
        <v>23</v>
      </c>
      <c r="C26" s="8" t="s">
        <v>7</v>
      </c>
      <c r="D26" s="16">
        <v>1.71</v>
      </c>
      <c r="E26" s="15">
        <v>0</v>
      </c>
      <c r="F26" s="28">
        <f>D26*E26</f>
        <v>0</v>
      </c>
    </row>
    <row r="27" spans="1:7" s="5" customFormat="1" ht="15" customHeight="1">
      <c r="A27" s="15"/>
      <c r="B27" s="9" t="s">
        <v>24</v>
      </c>
      <c r="C27" s="8" t="s">
        <v>7</v>
      </c>
      <c r="D27" s="17">
        <v>8.6999999999999993</v>
      </c>
      <c r="E27" s="15">
        <v>0</v>
      </c>
      <c r="F27" s="28">
        <f>D27*E27</f>
        <v>0</v>
      </c>
    </row>
    <row r="28" spans="1:7" s="5" customFormat="1" ht="15" customHeight="1">
      <c r="A28" s="15">
        <f>1+A25</f>
        <v>4</v>
      </c>
      <c r="B28" s="7" t="s">
        <v>25</v>
      </c>
      <c r="C28" s="8" t="s">
        <v>4</v>
      </c>
      <c r="D28" s="11">
        <v>9.9</v>
      </c>
      <c r="E28" s="4">
        <v>200</v>
      </c>
      <c r="F28" s="28">
        <f>D28*E28</f>
        <v>1980</v>
      </c>
    </row>
    <row r="29" spans="1:7" s="5" customFormat="1" ht="15" customHeight="1">
      <c r="A29" s="15"/>
      <c r="B29" s="9" t="s">
        <v>23</v>
      </c>
      <c r="C29" s="8" t="s">
        <v>7</v>
      </c>
      <c r="D29" s="16">
        <v>0.1</v>
      </c>
      <c r="E29" s="15">
        <v>0</v>
      </c>
      <c r="F29" s="28">
        <f>D29*E29</f>
        <v>0</v>
      </c>
    </row>
    <row r="30" spans="1:7" s="5" customFormat="1" ht="15" customHeight="1">
      <c r="A30" s="15"/>
      <c r="B30" s="9" t="s">
        <v>26</v>
      </c>
      <c r="C30" s="8" t="s">
        <v>7</v>
      </c>
      <c r="D30" s="17">
        <v>0.2</v>
      </c>
      <c r="E30" s="15">
        <v>0</v>
      </c>
      <c r="F30" s="28">
        <f>D30*E30</f>
        <v>0</v>
      </c>
    </row>
    <row r="31" spans="1:7" s="5" customFormat="1" ht="15" customHeight="1">
      <c r="A31" s="15">
        <f>1+A28</f>
        <v>5</v>
      </c>
      <c r="B31" s="7" t="s">
        <v>27</v>
      </c>
      <c r="C31" s="8" t="s">
        <v>4</v>
      </c>
      <c r="D31" s="11">
        <v>11</v>
      </c>
      <c r="E31" s="4">
        <v>120</v>
      </c>
      <c r="F31" s="28">
        <f>D31*E31</f>
        <v>1320</v>
      </c>
    </row>
    <row r="32" spans="1:7" s="5" customFormat="1" ht="15" customHeight="1">
      <c r="A32" s="15"/>
      <c r="B32" s="9" t="s">
        <v>24</v>
      </c>
      <c r="C32" s="8" t="s">
        <v>7</v>
      </c>
      <c r="D32" s="18">
        <v>0.25</v>
      </c>
      <c r="E32" s="15">
        <v>0</v>
      </c>
      <c r="F32" s="28">
        <f>D32*E32</f>
        <v>0</v>
      </c>
    </row>
    <row r="33" spans="1:121" s="49" customFormat="1" ht="15" customHeight="1">
      <c r="A33" s="60">
        <f>1+A31</f>
        <v>6</v>
      </c>
      <c r="B33" s="19" t="s">
        <v>28</v>
      </c>
      <c r="C33" s="20" t="s">
        <v>4</v>
      </c>
      <c r="D33" s="11">
        <v>9.9</v>
      </c>
      <c r="E33" s="87">
        <v>160</v>
      </c>
      <c r="F33" s="61">
        <f>E33*D33</f>
        <v>1584</v>
      </c>
    </row>
    <row r="34" spans="1:121" s="5" customFormat="1" ht="15" customHeight="1">
      <c r="A34" s="60"/>
      <c r="B34" s="21" t="s">
        <v>29</v>
      </c>
      <c r="C34" s="20" t="s">
        <v>8</v>
      </c>
      <c r="D34" s="22">
        <v>3</v>
      </c>
      <c r="E34" s="92">
        <v>0</v>
      </c>
      <c r="F34" s="61">
        <f>E34*D34</f>
        <v>0</v>
      </c>
      <c r="G34" s="12"/>
    </row>
    <row r="35" spans="1:121" s="5" customFormat="1" ht="15" customHeight="1">
      <c r="A35" s="60"/>
      <c r="B35" s="21" t="s">
        <v>44</v>
      </c>
      <c r="C35" s="20" t="s">
        <v>8</v>
      </c>
      <c r="D35" s="22">
        <v>4</v>
      </c>
      <c r="E35" s="92">
        <v>0</v>
      </c>
      <c r="F35" s="61">
        <f>E35*D35</f>
        <v>0</v>
      </c>
      <c r="G35" s="12"/>
    </row>
    <row r="36" spans="1:121" s="5" customFormat="1" ht="15" customHeight="1">
      <c r="A36" s="60">
        <f>1+A33</f>
        <v>7</v>
      </c>
      <c r="B36" s="23" t="s">
        <v>30</v>
      </c>
      <c r="C36" s="24" t="s">
        <v>4</v>
      </c>
      <c r="D36" s="11">
        <v>9.9</v>
      </c>
      <c r="E36" s="87">
        <v>180</v>
      </c>
      <c r="F36" s="61">
        <f>D36*E36</f>
        <v>1782</v>
      </c>
    </row>
    <row r="37" spans="1:121" s="5" customFormat="1" ht="15" customHeight="1">
      <c r="A37" s="60"/>
      <c r="B37" s="6" t="s">
        <v>5</v>
      </c>
      <c r="C37" s="25" t="s">
        <v>6</v>
      </c>
      <c r="D37" s="86">
        <v>2</v>
      </c>
      <c r="E37" s="87">
        <v>0</v>
      </c>
      <c r="F37" s="61">
        <f>D37*E37</f>
        <v>0</v>
      </c>
    </row>
    <row r="38" spans="1:121" s="2" customFormat="1" ht="15" customHeight="1">
      <c r="A38" s="60">
        <f>1+A36</f>
        <v>8</v>
      </c>
      <c r="B38" s="26" t="s">
        <v>31</v>
      </c>
      <c r="C38" s="25" t="s">
        <v>4</v>
      </c>
      <c r="D38" s="11">
        <v>9.9</v>
      </c>
      <c r="E38" s="87">
        <v>300</v>
      </c>
      <c r="F38" s="61">
        <f>D38*E38</f>
        <v>2970</v>
      </c>
      <c r="G38" s="52"/>
    </row>
    <row r="39" spans="1:121" s="2" customFormat="1" ht="15" customHeight="1">
      <c r="A39" s="53"/>
      <c r="B39" s="27" t="s">
        <v>32</v>
      </c>
      <c r="C39" s="25" t="s">
        <v>6</v>
      </c>
      <c r="D39" s="86">
        <v>2</v>
      </c>
      <c r="E39" s="87">
        <v>0</v>
      </c>
      <c r="F39" s="61">
        <f>D39*E39</f>
        <v>0</v>
      </c>
      <c r="G39" s="52"/>
    </row>
    <row r="40" spans="1:121" s="5" customFormat="1" ht="15" customHeight="1">
      <c r="A40" s="15"/>
      <c r="B40" s="62" t="s">
        <v>33</v>
      </c>
      <c r="C40" s="63"/>
      <c r="D40" s="90"/>
      <c r="E40" s="30"/>
      <c r="F40" s="28"/>
    </row>
    <row r="41" spans="1:121" s="5" customFormat="1" ht="15" customHeight="1">
      <c r="A41" s="15">
        <f>1+A38</f>
        <v>9</v>
      </c>
      <c r="B41" s="28" t="s">
        <v>34</v>
      </c>
      <c r="C41" s="8" t="s">
        <v>4</v>
      </c>
      <c r="D41" s="91">
        <v>250</v>
      </c>
      <c r="E41" s="4">
        <v>80</v>
      </c>
      <c r="F41" s="64">
        <f>D41*E41</f>
        <v>20000</v>
      </c>
    </row>
    <row r="42" spans="1:121" s="65" customFormat="1" ht="15" customHeight="1">
      <c r="A42" s="44"/>
      <c r="B42" s="66" t="s">
        <v>35</v>
      </c>
      <c r="C42" s="29" t="s">
        <v>36</v>
      </c>
      <c r="D42" s="74">
        <v>1</v>
      </c>
      <c r="E42" s="46">
        <v>8000</v>
      </c>
      <c r="F42" s="88">
        <f>D42*E42</f>
        <v>8000</v>
      </c>
      <c r="G42" s="54"/>
      <c r="H42" s="54"/>
      <c r="I42" s="48"/>
      <c r="J42" s="48"/>
      <c r="K42" s="57"/>
      <c r="L42" s="57"/>
      <c r="M42" s="68"/>
      <c r="N42" s="54"/>
      <c r="O42" s="54"/>
      <c r="P42" s="54"/>
      <c r="Q42" s="48"/>
      <c r="R42" s="48"/>
      <c r="S42" s="57"/>
      <c r="T42" s="57"/>
      <c r="U42" s="68"/>
      <c r="V42" s="54"/>
      <c r="W42" s="54"/>
      <c r="X42" s="54"/>
      <c r="Y42" s="48"/>
      <c r="Z42" s="48"/>
      <c r="AA42" s="57"/>
      <c r="AB42" s="57"/>
      <c r="AC42" s="68"/>
      <c r="AD42" s="54"/>
      <c r="AE42" s="54"/>
      <c r="AF42" s="54"/>
      <c r="AG42" s="48"/>
      <c r="AH42" s="48"/>
      <c r="AI42" s="57"/>
      <c r="AJ42" s="57"/>
      <c r="AK42" s="68"/>
      <c r="AL42" s="54"/>
      <c r="AM42" s="54"/>
      <c r="AN42" s="54"/>
      <c r="AO42" s="48"/>
      <c r="AP42" s="48"/>
      <c r="AQ42" s="57"/>
      <c r="AR42" s="57"/>
      <c r="AS42" s="68"/>
      <c r="AT42" s="54"/>
      <c r="AU42" s="54"/>
      <c r="AV42" s="54"/>
      <c r="AW42" s="48"/>
      <c r="AX42" s="48"/>
      <c r="AY42" s="57"/>
      <c r="AZ42" s="57"/>
      <c r="BA42" s="68"/>
      <c r="BB42" s="54"/>
      <c r="BC42" s="54"/>
      <c r="BD42" s="54"/>
      <c r="BE42" s="48"/>
      <c r="BF42" s="48"/>
      <c r="BG42" s="57"/>
      <c r="BH42" s="57"/>
      <c r="BI42" s="68"/>
      <c r="BJ42" s="54"/>
      <c r="BK42" s="54"/>
      <c r="BL42" s="54"/>
      <c r="BM42" s="48"/>
      <c r="BN42" s="48"/>
      <c r="BO42" s="57"/>
      <c r="BP42" s="57"/>
      <c r="BQ42" s="68"/>
      <c r="BR42" s="54"/>
      <c r="BS42" s="54"/>
      <c r="BT42" s="54"/>
      <c r="BU42" s="48"/>
      <c r="BV42" s="48"/>
      <c r="BW42" s="57"/>
      <c r="BX42" s="57"/>
      <c r="BY42" s="68"/>
      <c r="BZ42" s="54"/>
      <c r="CA42" s="54"/>
      <c r="CB42" s="54"/>
      <c r="CC42" s="48"/>
      <c r="CD42" s="48"/>
      <c r="CE42" s="57"/>
      <c r="CF42" s="57"/>
      <c r="CG42" s="68"/>
      <c r="CH42" s="54"/>
      <c r="CI42" s="54"/>
      <c r="CJ42" s="54"/>
      <c r="CK42" s="48"/>
      <c r="CL42" s="48"/>
      <c r="CM42" s="57"/>
      <c r="CN42" s="57"/>
      <c r="CO42" s="68"/>
      <c r="CP42" s="54"/>
      <c r="CQ42" s="54"/>
      <c r="CR42" s="54"/>
      <c r="CS42" s="48"/>
      <c r="CT42" s="48"/>
      <c r="CU42" s="57"/>
      <c r="CV42" s="57"/>
      <c r="CW42" s="68"/>
      <c r="CX42" s="54"/>
      <c r="CY42" s="54"/>
      <c r="CZ42" s="54"/>
      <c r="DA42" s="48"/>
      <c r="DB42" s="48"/>
      <c r="DC42" s="57"/>
      <c r="DD42" s="57"/>
      <c r="DE42" s="68"/>
      <c r="DF42" s="54"/>
      <c r="DG42" s="54"/>
      <c r="DH42" s="54"/>
      <c r="DI42" s="48"/>
      <c r="DJ42" s="48"/>
      <c r="DK42" s="57"/>
      <c r="DL42" s="57"/>
      <c r="DM42" s="68"/>
      <c r="DN42" s="54"/>
      <c r="DO42" s="54"/>
      <c r="DP42" s="54"/>
      <c r="DQ42" s="48"/>
    </row>
    <row r="43" spans="1:121" ht="15">
      <c r="A43" s="93"/>
      <c r="B43" s="94" t="s">
        <v>37</v>
      </c>
      <c r="C43" s="95"/>
      <c r="D43" s="96"/>
      <c r="E43" s="97"/>
      <c r="F43" s="98">
        <f>SUM(F10:F42)</f>
        <v>365666</v>
      </c>
    </row>
  </sheetData>
  <mergeCells count="9">
    <mergeCell ref="F7:F8"/>
    <mergeCell ref="B2:D2"/>
    <mergeCell ref="B3:D3"/>
    <mergeCell ref="B5:F5"/>
    <mergeCell ref="A6:F6"/>
    <mergeCell ref="A7:A8"/>
    <mergeCell ref="B7:B8"/>
    <mergeCell ref="D7:D8"/>
    <mergeCell ref="E7:E8"/>
  </mergeCells>
  <pageMargins left="0.34" right="7.874015748031496E-2" top="0.19685039370078741" bottom="0.23622047244094491" header="0.19685039370078741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Коробка дом без кирпича (2)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2020-08-28T16:12:18Z</cp:lastPrinted>
  <dcterms:created xsi:type="dcterms:W3CDTF">2020-08-18T14:42:28Z</dcterms:created>
  <dcterms:modified xsi:type="dcterms:W3CDTF">2020-09-21T09:30:06Z</dcterms:modified>
</cp:coreProperties>
</file>